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●2025_事務G\知財かるたパッケージ\"/>
    </mc:Choice>
  </mc:AlternateContent>
  <xr:revisionPtr revIDLastSave="0" documentId="13_ncr:1_{A0097B5A-DD68-4869-A40A-8EBAF0B27D04}" xr6:coauthVersionLast="47" xr6:coauthVersionMax="47" xr10:uidLastSave="{00000000-0000-0000-0000-000000000000}"/>
  <bookViews>
    <workbookView xWindow="-4920" yWindow="-18708" windowWidth="34560" windowHeight="17460" activeTab="3" xr2:uid="{00000000-000D-0000-FFFF-FFFF00000000}"/>
  </bookViews>
  <sheets>
    <sheet name="大会ルール配布用" sheetId="7" r:id="rId1"/>
    <sheet name="対戦記録紙配布用" sheetId="6" r:id="rId2"/>
    <sheet name="進行ロジ" sheetId="5" r:id="rId3"/>
    <sheet name="必要物品" sheetId="4" r:id="rId4"/>
    <sheet name="集計作業用" sheetId="8" r:id="rId5"/>
  </sheets>
  <definedNames>
    <definedName name="_xlnm._FilterDatabase" localSheetId="4" hidden="1">集計作業用!$A$4:$I$4</definedName>
    <definedName name="_xlnm._FilterDatabase" localSheetId="2" hidden="1">進行ロジ!#REF!</definedName>
    <definedName name="_xlnm.Print_Titles" localSheetId="2">進行ロジ!$A:$F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4" l="1"/>
  <c r="H5" i="8"/>
  <c r="I5" i="8"/>
  <c r="H6" i="8"/>
  <c r="I6" i="8"/>
  <c r="H7" i="8"/>
  <c r="I7" i="8"/>
  <c r="H8" i="8"/>
  <c r="I8" i="8"/>
  <c r="H9" i="8"/>
  <c r="I9" i="8"/>
  <c r="H10" i="8"/>
  <c r="I10" i="8"/>
  <c r="H11" i="8"/>
  <c r="I11" i="8"/>
  <c r="H12" i="8"/>
  <c r="I12" i="8"/>
  <c r="H13" i="8"/>
  <c r="I13" i="8"/>
  <c r="H14" i="8"/>
  <c r="I14" i="8"/>
  <c r="A15" i="5"/>
  <c r="A14" i="5" s="1"/>
  <c r="C15" i="5"/>
  <c r="A5" i="5"/>
  <c r="C5" i="5" s="1"/>
  <c r="A7" i="5"/>
  <c r="C7" i="5" s="1"/>
  <c r="A9" i="5"/>
  <c r="C9" i="5" s="1"/>
  <c r="C11" i="5"/>
  <c r="A12" i="5" s="1"/>
  <c r="C12" i="5" s="1"/>
  <c r="C14" i="5" l="1"/>
  <c r="A17" i="5"/>
  <c r="C16" i="5"/>
  <c r="A18" i="5" l="1"/>
  <c r="C17" i="5"/>
  <c r="A19" i="5" l="1"/>
  <c r="C18" i="5"/>
  <c r="A20" i="5" l="1"/>
  <c r="C19" i="5"/>
  <c r="A21" i="5" l="1"/>
  <c r="C20" i="5"/>
  <c r="A22" i="5" l="1"/>
  <c r="C21" i="5"/>
  <c r="A23" i="5" l="1"/>
  <c r="C22" i="5"/>
  <c r="A24" i="5" l="1"/>
  <c r="C23" i="5"/>
  <c r="A25" i="5" l="1"/>
  <c r="C24" i="5"/>
  <c r="A26" i="5" l="1"/>
  <c r="C25" i="5"/>
  <c r="A27" i="5" l="1"/>
  <c r="C26" i="5"/>
  <c r="A28" i="5" l="1"/>
  <c r="C27" i="5"/>
  <c r="A29" i="5" l="1"/>
  <c r="C28" i="5"/>
  <c r="A30" i="5" l="1"/>
  <c r="C29" i="5"/>
  <c r="A31" i="5" l="1"/>
  <c r="C31" i="5" s="1"/>
  <c r="C30" i="5"/>
</calcChain>
</file>

<file path=xl/sharedStrings.xml><?xml version="1.0" encoding="utf-8"?>
<sst xmlns="http://schemas.openxmlformats.org/spreadsheetml/2006/main" count="345" uniqueCount="215">
  <si>
    <t>タイムテーブル・作業内容</t>
    <rPh sb="8" eb="10">
      <t>サギョウ</t>
    </rPh>
    <rPh sb="10" eb="12">
      <t>ナイヨウ</t>
    </rPh>
    <phoneticPr fontId="1"/>
  </si>
  <si>
    <t>会場準備</t>
    <rPh sb="0" eb="2">
      <t>カイジョウ</t>
    </rPh>
    <rPh sb="2" eb="4">
      <t>ジュンビ</t>
    </rPh>
    <phoneticPr fontId="1"/>
  </si>
  <si>
    <t>休憩</t>
    <rPh sb="0" eb="2">
      <t>キュウケイ</t>
    </rPh>
    <phoneticPr fontId="1"/>
  </si>
  <si>
    <t>ノートPC</t>
    <phoneticPr fontId="1"/>
  </si>
  <si>
    <t>HDMIケーブル</t>
    <phoneticPr fontId="1"/>
  </si>
  <si>
    <t>延長コード</t>
    <rPh sb="0" eb="2">
      <t>エンチョウ</t>
    </rPh>
    <phoneticPr fontId="1"/>
  </si>
  <si>
    <t>会場準備</t>
    <rPh sb="0" eb="4">
      <t>カイジョウジュンビ</t>
    </rPh>
    <phoneticPr fontId="1"/>
  </si>
  <si>
    <t>開会挨拶</t>
    <rPh sb="0" eb="4">
      <t>カイカイアイサツ</t>
    </rPh>
    <phoneticPr fontId="1"/>
  </si>
  <si>
    <t>ルール説明</t>
    <rPh sb="3" eb="5">
      <t>セツメイ</t>
    </rPh>
    <phoneticPr fontId="1"/>
  </si>
  <si>
    <t>マジック</t>
    <phoneticPr fontId="1"/>
  </si>
  <si>
    <t>ホワイトボードマーカー</t>
    <phoneticPr fontId="1"/>
  </si>
  <si>
    <t>開始・開会挨拶</t>
    <rPh sb="0" eb="2">
      <t>カイシ</t>
    </rPh>
    <phoneticPr fontId="1"/>
  </si>
  <si>
    <t>プロジェクター</t>
    <phoneticPr fontId="1"/>
  </si>
  <si>
    <t>読み札データ投影</t>
    <phoneticPr fontId="1"/>
  </si>
  <si>
    <t>リーグ表・トーナメント表（模造紙）</t>
    <phoneticPr fontId="1"/>
  </si>
  <si>
    <t>オンライン配信設備（スピーカーマイク等）</t>
    <phoneticPr fontId="1"/>
  </si>
  <si>
    <t>LANケーブル</t>
    <phoneticPr fontId="1"/>
  </si>
  <si>
    <t>ビデオカメラ</t>
    <phoneticPr fontId="1"/>
  </si>
  <si>
    <t>進行</t>
    <rPh sb="0" eb="2">
      <t>シンコウ</t>
    </rPh>
    <phoneticPr fontId="1"/>
  </si>
  <si>
    <t>長いもの</t>
    <rPh sb="0" eb="1">
      <t>ナガ</t>
    </rPh>
    <phoneticPr fontId="1"/>
  </si>
  <si>
    <t>スピーカー・マイク</t>
    <phoneticPr fontId="1"/>
  </si>
  <si>
    <t>進行用</t>
    <rPh sb="0" eb="3">
      <t>シンコウヨウ</t>
    </rPh>
    <phoneticPr fontId="1"/>
  </si>
  <si>
    <t>アンケート回答</t>
    <rPh sb="5" eb="7">
      <t>カイトウ</t>
    </rPh>
    <phoneticPr fontId="1"/>
  </si>
  <si>
    <t>表彰式・閉会式</t>
    <rPh sb="0" eb="3">
      <t>ヒョウショウシキ</t>
    </rPh>
    <rPh sb="4" eb="7">
      <t>ヘイカイシキ</t>
    </rPh>
    <phoneticPr fontId="1"/>
  </si>
  <si>
    <t>閉会挨拶</t>
    <rPh sb="0" eb="2">
      <t>ヘイカイ</t>
    </rPh>
    <rPh sb="1" eb="2">
      <t>カイ</t>
    </rPh>
    <rPh sb="2" eb="4">
      <t>アイサツ</t>
    </rPh>
    <phoneticPr fontId="1"/>
  </si>
  <si>
    <t>受付</t>
    <rPh sb="0" eb="2">
      <t>ウケツケ</t>
    </rPh>
    <phoneticPr fontId="1"/>
  </si>
  <si>
    <t>指示棒</t>
    <rPh sb="0" eb="3">
      <t>シジボウ</t>
    </rPh>
    <phoneticPr fontId="1"/>
  </si>
  <si>
    <t>お菓子・飲み物</t>
    <rPh sb="1" eb="3">
      <t>カシ</t>
    </rPh>
    <rPh sb="4" eb="5">
      <t>ノ</t>
    </rPh>
    <rPh sb="6" eb="7">
      <t>モノ</t>
    </rPh>
    <phoneticPr fontId="1"/>
  </si>
  <si>
    <t>紙コップ</t>
    <rPh sb="0" eb="1">
      <t>カミ</t>
    </rPh>
    <phoneticPr fontId="1"/>
  </si>
  <si>
    <t>セット</t>
    <phoneticPr fontId="1"/>
  </si>
  <si>
    <t>ビンゴシート</t>
    <phoneticPr fontId="1"/>
  </si>
  <si>
    <t>項目</t>
    <rPh sb="0" eb="2">
      <t>コウモク</t>
    </rPh>
    <phoneticPr fontId="1"/>
  </si>
  <si>
    <t>～</t>
    <phoneticPr fontId="1"/>
  </si>
  <si>
    <t>セッティング・結果報告</t>
    <rPh sb="7" eb="9">
      <t>ケッカ</t>
    </rPh>
    <rPh sb="9" eb="11">
      <t>ホウコク</t>
    </rPh>
    <phoneticPr fontId="1"/>
  </si>
  <si>
    <t>記念撮影</t>
    <rPh sb="0" eb="4">
      <t>キネンサツエイ</t>
    </rPh>
    <phoneticPr fontId="1"/>
  </si>
  <si>
    <t>撮影</t>
    <rPh sb="0" eb="2">
      <t>サツエイ</t>
    </rPh>
    <phoneticPr fontId="1"/>
  </si>
  <si>
    <t>審査</t>
    <rPh sb="0" eb="2">
      <t>シンサヘイカイ</t>
    </rPh>
    <phoneticPr fontId="1"/>
  </si>
  <si>
    <t>スライド
操作</t>
    <rPh sb="5" eb="7">
      <t>ソウサ</t>
    </rPh>
    <phoneticPr fontId="1"/>
  </si>
  <si>
    <t>結果入力</t>
    <rPh sb="0" eb="4">
      <t>ケッカニュウリョク</t>
    </rPh>
    <phoneticPr fontId="1"/>
  </si>
  <si>
    <t>ルール
説明</t>
    <rPh sb="4" eb="6">
      <t>セツメイ</t>
    </rPh>
    <phoneticPr fontId="1"/>
  </si>
  <si>
    <t>参加
チーム</t>
    <rPh sb="0" eb="2">
      <t>サンカ</t>
    </rPh>
    <phoneticPr fontId="1"/>
  </si>
  <si>
    <t>（作成）</t>
    <rPh sb="1" eb="3">
      <t>サクセイ</t>
    </rPh>
    <phoneticPr fontId="1"/>
  </si>
  <si>
    <t>その他</t>
    <rPh sb="2" eb="3">
      <t>タ</t>
    </rPh>
    <phoneticPr fontId="1"/>
  </si>
  <si>
    <t>読み上げ
（上の句）</t>
    <rPh sb="0" eb="1">
      <t>ヨ</t>
    </rPh>
    <rPh sb="2" eb="3">
      <t>ア</t>
    </rPh>
    <rPh sb="6" eb="7">
      <t>カミ</t>
    </rPh>
    <rPh sb="8" eb="9">
      <t>ク</t>
    </rPh>
    <phoneticPr fontId="1"/>
  </si>
  <si>
    <t>読み上げ
（下の句）</t>
    <rPh sb="0" eb="1">
      <t>ヨ</t>
    </rPh>
    <rPh sb="2" eb="3">
      <t>ア</t>
    </rPh>
    <rPh sb="6" eb="7">
      <t>シタ</t>
    </rPh>
    <rPh sb="8" eb="9">
      <t>ク</t>
    </rPh>
    <phoneticPr fontId="1"/>
  </si>
  <si>
    <t>読み上げ
（ﾗﾝﾀﾞﾑ）</t>
    <rPh sb="0" eb="1">
      <t>ヨ</t>
    </rPh>
    <rPh sb="2" eb="3">
      <t>ア</t>
    </rPh>
    <phoneticPr fontId="1"/>
  </si>
  <si>
    <t>（会場準備）</t>
    <rPh sb="1" eb="5">
      <t>カイジョウジュンビ</t>
    </rPh>
    <phoneticPr fontId="1"/>
  </si>
  <si>
    <t>司会</t>
    <rPh sb="0" eb="2">
      <t>シカイ</t>
    </rPh>
    <phoneticPr fontId="1"/>
  </si>
  <si>
    <t>予選 1試合目</t>
    <rPh sb="0" eb="2">
      <t>ヨセン</t>
    </rPh>
    <rPh sb="4" eb="7">
      <t>シアイメ</t>
    </rPh>
    <phoneticPr fontId="1"/>
  </si>
  <si>
    <t>予選 ２試合目</t>
    <rPh sb="0" eb="2">
      <t>ヨセン</t>
    </rPh>
    <rPh sb="4" eb="7">
      <t>シアイメ</t>
    </rPh>
    <phoneticPr fontId="1"/>
  </si>
  <si>
    <t>予選 ３試合目</t>
    <rPh sb="0" eb="2">
      <t>ヨセン</t>
    </rPh>
    <rPh sb="4" eb="7">
      <t>シアイメ</t>
    </rPh>
    <phoneticPr fontId="1"/>
  </si>
  <si>
    <t>決勝 初戦（上位・下位）</t>
    <rPh sb="0" eb="2">
      <t>ケッショウ</t>
    </rPh>
    <rPh sb="3" eb="5">
      <t>ショセン</t>
    </rPh>
    <rPh sb="6" eb="8">
      <t>ジョウイ</t>
    </rPh>
    <rPh sb="9" eb="11">
      <t>カイ</t>
    </rPh>
    <phoneticPr fontId="1"/>
  </si>
  <si>
    <t>上位決勝戦</t>
    <rPh sb="0" eb="2">
      <t>ジョウイ</t>
    </rPh>
    <rPh sb="2" eb="4">
      <t>ケッショウ</t>
    </rPh>
    <rPh sb="4" eb="5">
      <t>セン</t>
    </rPh>
    <phoneticPr fontId="1"/>
  </si>
  <si>
    <t xml:space="preserve">Googleフォーム </t>
    <phoneticPr fontId="1"/>
  </si>
  <si>
    <t>終了・片付け・撤収</t>
    <rPh sb="0" eb="2">
      <t>シュウリョウ</t>
    </rPh>
    <rPh sb="3" eb="5">
      <t>カタヅ</t>
    </rPh>
    <rPh sb="7" eb="9">
      <t>テッシュウ</t>
    </rPh>
    <phoneticPr fontId="1"/>
  </si>
  <si>
    <t>アンケート
回答</t>
    <rPh sb="6" eb="8">
      <t>カイトウ</t>
    </rPh>
    <phoneticPr fontId="1"/>
  </si>
  <si>
    <t>備考</t>
    <rPh sb="0" eb="2">
      <t>ビコウ</t>
    </rPh>
    <phoneticPr fontId="1"/>
  </si>
  <si>
    <t>賞状（A4サイズ）</t>
    <rPh sb="0" eb="2">
      <t>ショウジョウ</t>
    </rPh>
    <phoneticPr fontId="1"/>
  </si>
  <si>
    <t>オンライン録画</t>
    <rPh sb="5" eb="7">
      <t>ロクガ</t>
    </rPh>
    <phoneticPr fontId="1"/>
  </si>
  <si>
    <t>養生テープ・布テープ</t>
    <rPh sb="0" eb="2">
      <t>ヨウジョウ</t>
    </rPh>
    <rPh sb="6" eb="7">
      <t>ヌノ</t>
    </rPh>
    <phoneticPr fontId="1"/>
  </si>
  <si>
    <t>受付簿（名簿）</t>
    <rPh sb="4" eb="6">
      <t>メイボ</t>
    </rPh>
    <phoneticPr fontId="1"/>
  </si>
  <si>
    <t>枚　A２サイズ（A３×２）</t>
    <rPh sb="0" eb="1">
      <t>マイ</t>
    </rPh>
    <phoneticPr fontId="1"/>
  </si>
  <si>
    <t>参加者</t>
    <rPh sb="0" eb="3">
      <t>サンカシャ</t>
    </rPh>
    <phoneticPr fontId="1"/>
  </si>
  <si>
    <t>参加チーム</t>
    <rPh sb="0" eb="2">
      <t>サンカ</t>
    </rPh>
    <phoneticPr fontId="1"/>
  </si>
  <si>
    <t>チーム</t>
    <phoneticPr fontId="1"/>
  </si>
  <si>
    <t>人</t>
    <rPh sb="0" eb="1">
      <t>ニン</t>
    </rPh>
    <phoneticPr fontId="1"/>
  </si>
  <si>
    <t>チラシA３（会場案内用）</t>
    <rPh sb="6" eb="10">
      <t>カイジョウアンナイ</t>
    </rPh>
    <rPh sb="10" eb="11">
      <t>ヨウ</t>
    </rPh>
    <phoneticPr fontId="1"/>
  </si>
  <si>
    <t>優勝、準優勝、下位トーナメント優勝、激励賞</t>
    <rPh sb="0" eb="2">
      <t>ユウショウ</t>
    </rPh>
    <rPh sb="3" eb="6">
      <t>ジュンユウショウ</t>
    </rPh>
    <rPh sb="7" eb="9">
      <t>カイ</t>
    </rPh>
    <rPh sb="15" eb="17">
      <t>ユウショウ</t>
    </rPh>
    <rPh sb="18" eb="20">
      <t>ゲキレイ</t>
    </rPh>
    <rPh sb="20" eb="21">
      <t>ショウ</t>
    </rPh>
    <phoneticPr fontId="1"/>
  </si>
  <si>
    <t>本</t>
    <rPh sb="0" eb="1">
      <t>ホン</t>
    </rPh>
    <phoneticPr fontId="1"/>
  </si>
  <si>
    <t>テーブル番号</t>
    <rPh sb="4" eb="6">
      <t>バンゴウ</t>
    </rPh>
    <phoneticPr fontId="1"/>
  </si>
  <si>
    <t>ABCDE</t>
    <phoneticPr fontId="1"/>
  </si>
  <si>
    <t>サブモニター</t>
    <phoneticPr fontId="1"/>
  </si>
  <si>
    <t>三脚</t>
    <rPh sb="0" eb="2">
      <t>サンキャク</t>
    </rPh>
    <phoneticPr fontId="1"/>
  </si>
  <si>
    <t>PPT</t>
    <phoneticPr fontId="1"/>
  </si>
  <si>
    <t>投影用（ZOOM運用）</t>
    <rPh sb="0" eb="3">
      <t>トウエイヨウ</t>
    </rPh>
    <rPh sb="8" eb="10">
      <t>ウンヨウ</t>
    </rPh>
    <phoneticPr fontId="1"/>
  </si>
  <si>
    <t>ZOOM接続：会場映し出し用</t>
    <rPh sb="4" eb="6">
      <t>セツゾク</t>
    </rPh>
    <rPh sb="7" eb="9">
      <t>カイジョウ</t>
    </rPh>
    <rPh sb="9" eb="10">
      <t>ウツ</t>
    </rPh>
    <rPh sb="11" eb="12">
      <t>ダ</t>
    </rPh>
    <rPh sb="13" eb="14">
      <t>ヨウ</t>
    </rPh>
    <phoneticPr fontId="1"/>
  </si>
  <si>
    <t>押しピン</t>
    <rPh sb="0" eb="1">
      <t>オ</t>
    </rPh>
    <phoneticPr fontId="1"/>
  </si>
  <si>
    <t>集計作業</t>
    <rPh sb="0" eb="4">
      <t>シュウケイサギョウ</t>
    </rPh>
    <phoneticPr fontId="1"/>
  </si>
  <si>
    <t>記録用ペン（各テーブル）</t>
    <rPh sb="0" eb="3">
      <t>キロクヨウ</t>
    </rPh>
    <rPh sb="6" eb="7">
      <t>カク</t>
    </rPh>
    <phoneticPr fontId="1"/>
  </si>
  <si>
    <t>セット（審査員分）</t>
    <rPh sb="4" eb="8">
      <t>シンサインブン</t>
    </rPh>
    <phoneticPr fontId="1"/>
  </si>
  <si>
    <t>大中小</t>
    <rPh sb="0" eb="3">
      <t>ダイチュウショウ</t>
    </rPh>
    <phoneticPr fontId="1"/>
  </si>
  <si>
    <t>　年　月　日（　）　知財かるた大会　ロジ表</t>
    <rPh sb="1" eb="2">
      <t>ネン</t>
    </rPh>
    <rPh sb="3" eb="4">
      <t>ツキ</t>
    </rPh>
    <rPh sb="5" eb="6">
      <t>ヒ</t>
    </rPh>
    <rPh sb="10" eb="12">
      <t>チザイ</t>
    </rPh>
    <rPh sb="15" eb="17">
      <t>タイカイ</t>
    </rPh>
    <rPh sb="20" eb="21">
      <t>ヒョウ</t>
    </rPh>
    <phoneticPr fontId="2"/>
  </si>
  <si>
    <t>　/（）</t>
    <phoneticPr fontId="1"/>
  </si>
  <si>
    <t>実施内容の検討（告知媒体作成）
会場確保
参加者募集</t>
    <rPh sb="0" eb="2">
      <t>ジッシ</t>
    </rPh>
    <rPh sb="2" eb="4">
      <t>ナイヨウ</t>
    </rPh>
    <rPh sb="5" eb="7">
      <t>ケントウ</t>
    </rPh>
    <rPh sb="8" eb="10">
      <t>コクチ</t>
    </rPh>
    <rPh sb="10" eb="14">
      <t>バイタイサクセイ</t>
    </rPh>
    <rPh sb="16" eb="18">
      <t>カイジョウ</t>
    </rPh>
    <rPh sb="18" eb="20">
      <t>カクホ</t>
    </rPh>
    <phoneticPr fontId="1"/>
  </si>
  <si>
    <t>会場について：チーム数に応じてちょうどよいサイズかどうか。</t>
    <rPh sb="0" eb="2">
      <t>カイジョウ</t>
    </rPh>
    <rPh sb="10" eb="11">
      <t>スウ</t>
    </rPh>
    <rPh sb="12" eb="13">
      <t>オウ</t>
    </rPh>
    <phoneticPr fontId="1"/>
  </si>
  <si>
    <t>参加者への事前ルール説明</t>
    <rPh sb="0" eb="3">
      <t>サンカシャ</t>
    </rPh>
    <rPh sb="5" eb="7">
      <t>ジゼン</t>
    </rPh>
    <rPh sb="10" eb="12">
      <t>セツメイ</t>
    </rPh>
    <phoneticPr fontId="1"/>
  </si>
  <si>
    <t>　/（）　事前準備</t>
    <rPh sb="5" eb="9">
      <t>ジゼンジュンビ</t>
    </rPh>
    <phoneticPr fontId="1"/>
  </si>
  <si>
    <t>　/（）　会場：</t>
    <phoneticPr fontId="1"/>
  </si>
  <si>
    <t>会場へ移動</t>
    <rPh sb="0" eb="2">
      <t>カイジョウ</t>
    </rPh>
    <rPh sb="3" eb="5">
      <t>イドウ</t>
    </rPh>
    <phoneticPr fontId="1"/>
  </si>
  <si>
    <t>1枚25秒</t>
    <rPh sb="1" eb="2">
      <t>マイ</t>
    </rPh>
    <rPh sb="4" eb="5">
      <t>ビョウ</t>
    </rPh>
    <phoneticPr fontId="1"/>
  </si>
  <si>
    <t>担当</t>
    <rPh sb="0" eb="2">
      <t>タントウ</t>
    </rPh>
    <phoneticPr fontId="1"/>
  </si>
  <si>
    <t>〇〇先生</t>
    <rPh sb="2" eb="4">
      <t>センセイ</t>
    </rPh>
    <phoneticPr fontId="1"/>
  </si>
  <si>
    <t>〇〇先生</t>
    <phoneticPr fontId="1"/>
  </si>
  <si>
    <t>テーブル
監督</t>
    <rPh sb="5" eb="7">
      <t>カントク</t>
    </rPh>
    <phoneticPr fontId="1"/>
  </si>
  <si>
    <t>結果報告
セッティング</t>
    <phoneticPr fontId="1"/>
  </si>
  <si>
    <t>（撮影）</t>
    <rPh sb="1" eb="3">
      <t>サツエイ</t>
    </rPh>
    <phoneticPr fontId="1"/>
  </si>
  <si>
    <t>（司会）</t>
    <phoneticPr fontId="1"/>
  </si>
  <si>
    <t>開始
時刻</t>
    <rPh sb="0" eb="2">
      <t>カイシ</t>
    </rPh>
    <rPh sb="3" eb="5">
      <t>ジコク</t>
    </rPh>
    <phoneticPr fontId="1"/>
  </si>
  <si>
    <t>終了
時刻</t>
    <rPh sb="0" eb="2">
      <t>シュウリョウ</t>
    </rPh>
    <rPh sb="3" eb="5">
      <t>ジコク</t>
    </rPh>
    <phoneticPr fontId="1"/>
  </si>
  <si>
    <t>所用
時間</t>
    <rPh sb="0" eb="2">
      <t>ショヨウ</t>
    </rPh>
    <rPh sb="3" eb="5">
      <t>ジカン</t>
    </rPh>
    <phoneticPr fontId="1"/>
  </si>
  <si>
    <t>会場への持参品を準備</t>
    <rPh sb="0" eb="2">
      <t>カイジョウ</t>
    </rPh>
    <rPh sb="4" eb="7">
      <t>ジサンヒン</t>
    </rPh>
    <rPh sb="8" eb="10">
      <t>ジュンビ</t>
    </rPh>
    <phoneticPr fontId="1"/>
  </si>
  <si>
    <t>1枚25秒
読み札15秒解説</t>
    <rPh sb="1" eb="2">
      <t>マイ</t>
    </rPh>
    <rPh sb="4" eb="5">
      <t>ビョウ</t>
    </rPh>
    <rPh sb="6" eb="7">
      <t>ヨ</t>
    </rPh>
    <rPh sb="11" eb="12">
      <t>ビョウ</t>
    </rPh>
    <rPh sb="12" eb="14">
      <t>カイセツ</t>
    </rPh>
    <phoneticPr fontId="1"/>
  </si>
  <si>
    <t>参加チームも手伝う</t>
    <rPh sb="0" eb="2">
      <t>サンカ</t>
    </rPh>
    <rPh sb="6" eb="8">
      <t>テツダ</t>
    </rPh>
    <phoneticPr fontId="1"/>
  </si>
  <si>
    <t>大会帯</t>
    <rPh sb="0" eb="2">
      <t>タイカイ</t>
    </rPh>
    <rPh sb="2" eb="3">
      <t>オビ</t>
    </rPh>
    <phoneticPr fontId="1"/>
  </si>
  <si>
    <t>読み札解説用○×札</t>
    <rPh sb="0" eb="1">
      <t>ヨ</t>
    </rPh>
    <rPh sb="2" eb="5">
      <t>フダカイセツ</t>
    </rPh>
    <rPh sb="5" eb="6">
      <t>ヨウ</t>
    </rPh>
    <rPh sb="8" eb="9">
      <t>フダ</t>
    </rPh>
    <phoneticPr fontId="1"/>
  </si>
  <si>
    <t>テーブル設置</t>
    <rPh sb="4" eb="6">
      <t>セッチ</t>
    </rPh>
    <phoneticPr fontId="1"/>
  </si>
  <si>
    <t>素材リンク</t>
    <rPh sb="0" eb="2">
      <t>ソザイ</t>
    </rPh>
    <phoneticPr fontId="1"/>
  </si>
  <si>
    <t>受付等</t>
    <rPh sb="0" eb="2">
      <t>ウケツケ</t>
    </rPh>
    <rPh sb="2" eb="3">
      <t>ナド</t>
    </rPh>
    <phoneticPr fontId="1"/>
  </si>
  <si>
    <t>会場</t>
    <rPh sb="0" eb="2">
      <t>カイジョウ</t>
    </rPh>
    <phoneticPr fontId="1"/>
  </si>
  <si>
    <t>→スクリーンに映写でも可</t>
    <rPh sb="7" eb="9">
      <t>エイシャ</t>
    </rPh>
    <rPh sb="11" eb="12">
      <t>カ</t>
    </rPh>
    <phoneticPr fontId="1"/>
  </si>
  <si>
    <t>会場撮影用（固定撮影用、移動撮影用）</t>
    <rPh sb="0" eb="4">
      <t>カイジョウサツエイ</t>
    </rPh>
    <rPh sb="4" eb="5">
      <t>ヨウ</t>
    </rPh>
    <rPh sb="6" eb="8">
      <t>コテイ</t>
    </rPh>
    <rPh sb="8" eb="10">
      <t>サツエイ</t>
    </rPh>
    <rPh sb="10" eb="11">
      <t>ヨウ</t>
    </rPh>
    <rPh sb="12" eb="14">
      <t>イドウ</t>
    </rPh>
    <rPh sb="14" eb="16">
      <t>サツエイ</t>
    </rPh>
    <rPh sb="16" eb="17">
      <t>ヨウ</t>
    </rPh>
    <phoneticPr fontId="1"/>
  </si>
  <si>
    <t>カメラ（スマホ）</t>
    <phoneticPr fontId="1"/>
  </si>
  <si>
    <t>集合写真撮影用</t>
    <rPh sb="0" eb="4">
      <t>シュウゴウシャシン</t>
    </rPh>
    <rPh sb="4" eb="7">
      <t>サツエイヨウ</t>
    </rPh>
    <phoneticPr fontId="1"/>
  </si>
  <si>
    <t>（WiFiが不安定な場合）</t>
    <rPh sb="6" eb="9">
      <t>フアンテイ</t>
    </rPh>
    <rPh sb="10" eb="12">
      <t>バアイ</t>
    </rPh>
    <phoneticPr fontId="1"/>
  </si>
  <si>
    <t>机同士をくっつける・コード類押さえ用</t>
    <rPh sb="0" eb="3">
      <t>ツクエドウシ</t>
    </rPh>
    <rPh sb="13" eb="14">
      <t>ルイ</t>
    </rPh>
    <rPh sb="14" eb="15">
      <t>オ</t>
    </rPh>
    <rPh sb="17" eb="18">
      <t>ヨウ</t>
    </rPh>
    <phoneticPr fontId="1"/>
  </si>
  <si>
    <t>大会帯貼り付け（壁による）</t>
    <rPh sb="0" eb="2">
      <t>タイカイ</t>
    </rPh>
    <rPh sb="2" eb="3">
      <t>オビ</t>
    </rPh>
    <rPh sb="3" eb="4">
      <t>ハ</t>
    </rPh>
    <rPh sb="5" eb="6">
      <t>ツ</t>
    </rPh>
    <rPh sb="8" eb="9">
      <t>カベ</t>
    </rPh>
    <phoneticPr fontId="1"/>
  </si>
  <si>
    <t>紙テープ（マスキングテープ）</t>
    <rPh sb="0" eb="1">
      <t>カミ</t>
    </rPh>
    <phoneticPr fontId="1"/>
  </si>
  <si>
    <t>マグネット</t>
    <phoneticPr fontId="1"/>
  </si>
  <si>
    <t>ホワイトボード貼付用</t>
    <rPh sb="7" eb="10">
      <t>チョウフヨウ</t>
    </rPh>
    <phoneticPr fontId="1"/>
  </si>
  <si>
    <t xml:space="preserve">5本（1.5L）、茶菓子 </t>
    <rPh sb="1" eb="2">
      <t>ホン</t>
    </rPh>
    <rPh sb="9" eb="10">
      <t>チャ</t>
    </rPh>
    <rPh sb="10" eb="12">
      <t>カシ</t>
    </rPh>
    <phoneticPr fontId="1"/>
  </si>
  <si>
    <t>副賞を入れる祝袋</t>
    <rPh sb="0" eb="2">
      <t>フクショウ</t>
    </rPh>
    <rPh sb="3" eb="4">
      <t>イ</t>
    </rPh>
    <rPh sb="6" eb="8">
      <t>イワイブクロ</t>
    </rPh>
    <phoneticPr fontId="1"/>
  </si>
  <si>
    <t>人数例</t>
    <rPh sb="0" eb="3">
      <t>ニンズウレイ</t>
    </rPh>
    <phoneticPr fontId="1"/>
  </si>
  <si>
    <t>スタッフ：教職員等</t>
    <rPh sb="5" eb="8">
      <t>キョウショクイン</t>
    </rPh>
    <rPh sb="8" eb="9">
      <t>ナド</t>
    </rPh>
    <phoneticPr fontId="1"/>
  </si>
  <si>
    <t>スタッフ：事務等</t>
    <rPh sb="5" eb="7">
      <t>ジム</t>
    </rPh>
    <rPh sb="7" eb="8">
      <t>ナド</t>
    </rPh>
    <phoneticPr fontId="1"/>
  </si>
  <si>
    <t>必要物品（例）　※大会形式、参加人数等に応じて適宜修正のうえご利用ください。</t>
    <rPh sb="9" eb="13">
      <t>タイカイケイシキ</t>
    </rPh>
    <rPh sb="14" eb="18">
      <t>サンカニンズウ</t>
    </rPh>
    <rPh sb="18" eb="19">
      <t>ナド</t>
    </rPh>
    <rPh sb="20" eb="21">
      <t>オウ</t>
    </rPh>
    <rPh sb="23" eb="25">
      <t>テキギ</t>
    </rPh>
    <rPh sb="25" eb="27">
      <t>シュウセイ</t>
    </rPh>
    <rPh sb="31" eb="33">
      <t>リヨウ</t>
    </rPh>
    <phoneticPr fontId="1"/>
  </si>
  <si>
    <t>チーム名</t>
    <rPh sb="3" eb="4">
      <t>メイ</t>
    </rPh>
    <phoneticPr fontId="25"/>
  </si>
  <si>
    <t>チームNo.</t>
    <phoneticPr fontId="25"/>
  </si>
  <si>
    <t>E</t>
    <phoneticPr fontId="25"/>
  </si>
  <si>
    <t>D</t>
    <phoneticPr fontId="25"/>
  </si>
  <si>
    <t>C</t>
    <phoneticPr fontId="25"/>
  </si>
  <si>
    <t>B</t>
    <phoneticPr fontId="25"/>
  </si>
  <si>
    <t>【勝ち点】勝ち：2　引き分け：1　負け：0</t>
    <rPh sb="5" eb="6">
      <t>カ</t>
    </rPh>
    <rPh sb="10" eb="11">
      <t>ヒ</t>
    </rPh>
    <rPh sb="12" eb="13">
      <t>ワ</t>
    </rPh>
    <rPh sb="17" eb="18">
      <t>マ</t>
    </rPh>
    <phoneticPr fontId="25"/>
  </si>
  <si>
    <t>A</t>
    <phoneticPr fontId="25"/>
  </si>
  <si>
    <t>第3試合</t>
    <rPh sb="0" eb="1">
      <t>ダイ</t>
    </rPh>
    <rPh sb="2" eb="4">
      <t>シアイ</t>
    </rPh>
    <phoneticPr fontId="25"/>
  </si>
  <si>
    <t>第2試合</t>
    <rPh sb="0" eb="1">
      <t>ダイ</t>
    </rPh>
    <rPh sb="2" eb="4">
      <t>シアイ</t>
    </rPh>
    <phoneticPr fontId="25"/>
  </si>
  <si>
    <t>第1試合</t>
    <rPh sb="0" eb="1">
      <t>ダイ</t>
    </rPh>
    <rPh sb="2" eb="4">
      <t>シアイ</t>
    </rPh>
    <phoneticPr fontId="25"/>
  </si>
  <si>
    <t>枚数</t>
    <rPh sb="0" eb="2">
      <t>マイスウ</t>
    </rPh>
    <phoneticPr fontId="25"/>
  </si>
  <si>
    <t>勝ち点</t>
    <phoneticPr fontId="25"/>
  </si>
  <si>
    <t>右側列</t>
    <rPh sb="0" eb="1">
      <t>ミギ</t>
    </rPh>
    <rPh sb="1" eb="2">
      <t>ガワ</t>
    </rPh>
    <rPh sb="2" eb="3">
      <t>レツ</t>
    </rPh>
    <phoneticPr fontId="25"/>
  </si>
  <si>
    <t>左側列</t>
    <rPh sb="0" eb="2">
      <t>ヒダリガワ</t>
    </rPh>
    <rPh sb="2" eb="3">
      <t>レツ</t>
    </rPh>
    <phoneticPr fontId="25"/>
  </si>
  <si>
    <t>テーブル</t>
    <phoneticPr fontId="25"/>
  </si>
  <si>
    <t>試合</t>
    <rPh sb="0" eb="2">
      <t>シアイ</t>
    </rPh>
    <phoneticPr fontId="25"/>
  </si>
  <si>
    <t>枚数
合計</t>
    <rPh sb="0" eb="2">
      <t>マイスウ</t>
    </rPh>
    <rPh sb="3" eb="5">
      <t>ゴウケイ</t>
    </rPh>
    <phoneticPr fontId="25"/>
  </si>
  <si>
    <t>勝ち点
合計</t>
    <rPh sb="0" eb="1">
      <t>カ</t>
    </rPh>
    <rPh sb="2" eb="3">
      <t>テン</t>
    </rPh>
    <rPh sb="4" eb="6">
      <t>ゴウケイ</t>
    </rPh>
    <phoneticPr fontId="25"/>
  </si>
  <si>
    <t>3試合目</t>
    <rPh sb="1" eb="3">
      <t>シアイ</t>
    </rPh>
    <rPh sb="3" eb="4">
      <t>メ</t>
    </rPh>
    <phoneticPr fontId="25"/>
  </si>
  <si>
    <t>2試合目</t>
    <rPh sb="1" eb="3">
      <t>シアイ</t>
    </rPh>
    <rPh sb="3" eb="4">
      <t>メ</t>
    </rPh>
    <phoneticPr fontId="25"/>
  </si>
  <si>
    <t>1試合目</t>
    <rPh sb="1" eb="3">
      <t>シアイ</t>
    </rPh>
    <rPh sb="3" eb="4">
      <t>メ</t>
    </rPh>
    <phoneticPr fontId="25"/>
  </si>
  <si>
    <t>チーム
No.</t>
    <phoneticPr fontId="25"/>
  </si>
  <si>
    <t>取った枚数</t>
    <rPh sb="0" eb="1">
      <t>ト</t>
    </rPh>
    <rPh sb="3" eb="5">
      <t>マイスウ</t>
    </rPh>
    <phoneticPr fontId="25"/>
  </si>
  <si>
    <t>対戦チームNo.</t>
    <rPh sb="0" eb="2">
      <t>タイセン</t>
    </rPh>
    <phoneticPr fontId="25"/>
  </si>
  <si>
    <t>予選</t>
    <rPh sb="0" eb="2">
      <t>ヨセン</t>
    </rPh>
    <phoneticPr fontId="25"/>
  </si>
  <si>
    <t>知財かるた大会　【予選得点記録シート】（10チーム版）</t>
    <rPh sb="0" eb="2">
      <t>チザイ</t>
    </rPh>
    <rPh sb="5" eb="7">
      <t>タイカイ</t>
    </rPh>
    <rPh sb="9" eb="11">
      <t>ヨセン</t>
    </rPh>
    <rPh sb="11" eb="13">
      <t>トクテン</t>
    </rPh>
    <rPh sb="13" eb="15">
      <t>キロク</t>
    </rPh>
    <rPh sb="25" eb="26">
      <t>バン</t>
    </rPh>
    <phoneticPr fontId="25"/>
  </si>
  <si>
    <t>　　　　　　　　　　（*先にビンゴが揃ったところに加点２枚分）</t>
    <phoneticPr fontId="25"/>
  </si>
  <si>
    <t>　下位決勝（15分）「（上の句、下の句）ランダム」＋ビンゴ加点*</t>
    <rPh sb="1" eb="3">
      <t>カイ</t>
    </rPh>
    <phoneticPr fontId="25"/>
  </si>
  <si>
    <t>　初　　戦（15分）「（上の句、下の句）ランダム」に読み上げ</t>
    <phoneticPr fontId="25"/>
  </si>
  <si>
    <t>下位トーナメント戦</t>
    <rPh sb="0" eb="2">
      <t>カイ</t>
    </rPh>
    <rPh sb="8" eb="9">
      <t>セン</t>
    </rPh>
    <phoneticPr fontId="25"/>
  </si>
  <si>
    <t>　　　　　　　　　（*解説・事例紹介がよければ加点１枚分　審査員判断）</t>
    <phoneticPr fontId="25"/>
  </si>
  <si>
    <t>　　　　　　　　　＋読み札15秒解説または事例紹介*</t>
  </si>
  <si>
    <t>　決　勝（30分）「（上の句、下の句）ランダム」＋ビンゴ加点</t>
  </si>
  <si>
    <t>　　　　　　　　　（*先にビンゴが揃ったところに加点２枚分）</t>
  </si>
  <si>
    <t>　準決勝（15分）「（上の句、下の句）ランダム」＋ビンゴ加点*</t>
  </si>
  <si>
    <t>　初　戦（15分）「（上の句、下の句）ランダム」に読み上げ</t>
  </si>
  <si>
    <t>上位トーナメント戦</t>
    <rPh sb="0" eb="2">
      <t>ジョウイ</t>
    </rPh>
    <rPh sb="8" eb="9">
      <t>セン</t>
    </rPh>
    <phoneticPr fontId="25"/>
  </si>
  <si>
    <t>下位４チームによる下位トーナメント戦を行う。</t>
    <phoneticPr fontId="25"/>
  </si>
  <si>
    <t>予選リーグで決まった上位６チームによる上位トーナメント戦を、</t>
    <phoneticPr fontId="25"/>
  </si>
  <si>
    <r>
      <t xml:space="preserve">　決勝トーナメント </t>
    </r>
    <r>
      <rPr>
        <sz val="11"/>
        <color rgb="FF000000"/>
        <rFont val="M PLUS 1p ExtraBold"/>
        <family val="3"/>
        <charset val="128"/>
      </rPr>
      <t>（１テーブルに２チーム）</t>
    </r>
    <phoneticPr fontId="25"/>
  </si>
  <si>
    <t>〈結果〉上位グループ（１～６位）、下位グループ（７～１０位）</t>
    <phoneticPr fontId="25"/>
  </si>
  <si>
    <t>　３試合目（15分）「（上の句、下の句）ランダム」に読み上げ</t>
  </si>
  <si>
    <t>　２試合目（15分）「下の句」を読み上げ</t>
  </si>
  <si>
    <t>　１試合目（15分）「上の句」を読み上げ</t>
  </si>
  <si>
    <r>
      <t xml:space="preserve">　予選リーグ </t>
    </r>
    <r>
      <rPr>
        <sz val="11"/>
        <color rgb="FF000000"/>
        <rFont val="M PLUS 1p ExtraBold"/>
        <family val="3"/>
        <charset val="128"/>
      </rPr>
      <t>（１テーブルに２チーム）</t>
    </r>
    <phoneticPr fontId="25"/>
  </si>
  <si>
    <t>　・ビンゴでは、一度置いた場所からの移動は不可。</t>
  </si>
  <si>
    <t>　・勝ったチームが事務局まで結果（取った枚数・相手の枚数）を報告。</t>
    <rPh sb="2" eb="3">
      <t>カ</t>
    </rPh>
    <rPh sb="9" eb="12">
      <t>ジムキョク</t>
    </rPh>
    <rPh sb="14" eb="16">
      <t>ケッカ</t>
    </rPh>
    <rPh sb="17" eb="18">
      <t>ト</t>
    </rPh>
    <rPh sb="20" eb="22">
      <t>マイスウ</t>
    </rPh>
    <rPh sb="23" eb="25">
      <t>アイテ</t>
    </rPh>
    <rPh sb="26" eb="28">
      <t>マイスウ</t>
    </rPh>
    <rPh sb="30" eb="32">
      <t>ホウコク</t>
    </rPh>
    <phoneticPr fontId="25"/>
  </si>
  <si>
    <t>　・同時に取った場合は、じゃんけんで決める。</t>
  </si>
  <si>
    <t>（その回は、お手付きをした人以外のチームメンバーが取ることは可能。）</t>
    <rPh sb="3" eb="4">
      <t>カイ</t>
    </rPh>
    <rPh sb="7" eb="9">
      <t>テツ</t>
    </rPh>
    <rPh sb="13" eb="16">
      <t>ヒトイガイ</t>
    </rPh>
    <rPh sb="25" eb="26">
      <t>ト</t>
    </rPh>
    <rPh sb="30" eb="32">
      <t>カノウ</t>
    </rPh>
    <phoneticPr fontId="25"/>
  </si>
  <si>
    <t>　・チームの誰かがお手付きをした場合は、そのチームは次の句を１回休み。</t>
    <phoneticPr fontId="25"/>
  </si>
  <si>
    <r>
      <t>　</t>
    </r>
    <r>
      <rPr>
        <sz val="11"/>
        <color rgb="FF000000"/>
        <rFont val="M PLUS 1p ExtraBold"/>
        <family val="3"/>
        <charset val="128"/>
      </rPr>
      <t>・勝率が高い順に順位付け（勝ち点：勝ち２／引き分け１／負け０）</t>
    </r>
  </si>
  <si>
    <r>
      <t>　</t>
    </r>
    <r>
      <rPr>
        <sz val="11"/>
        <color rgb="FF000000"/>
        <rFont val="M PLUS 1p ExtraBold"/>
        <family val="3"/>
        <charset val="128"/>
      </rPr>
      <t>・10チームによる対戦。予選はリーグ戦形式、決勝はトーナメント戦形式。</t>
    </r>
    <rPh sb="20" eb="22">
      <t>ケイシキ</t>
    </rPh>
    <rPh sb="33" eb="35">
      <t>ケイシキ</t>
    </rPh>
    <phoneticPr fontId="25"/>
  </si>
  <si>
    <t>　・１チーム１～３人</t>
  </si>
  <si>
    <t>　〈条件等〉</t>
    <rPh sb="4" eb="5">
      <t>ナド</t>
    </rPh>
    <phoneticPr fontId="25"/>
  </si>
  <si>
    <t>【勝ち点】勝ち：2　引き分け：1　負け：0　　※勝ち点順に並べる。同位の場合は、枚数で判断。</t>
    <rPh sb="1" eb="2">
      <t>カ</t>
    </rPh>
    <rPh sb="3" eb="4">
      <t>テン</t>
    </rPh>
    <rPh sb="5" eb="6">
      <t>カ</t>
    </rPh>
    <rPh sb="10" eb="11">
      <t>ヒ</t>
    </rPh>
    <rPh sb="12" eb="13">
      <t>ワ</t>
    </rPh>
    <rPh sb="17" eb="18">
      <t>マ</t>
    </rPh>
    <phoneticPr fontId="25"/>
  </si>
  <si>
    <t>タイマー</t>
    <phoneticPr fontId="1"/>
  </si>
  <si>
    <t>スクリーンに映写でも可</t>
    <rPh sb="6" eb="8">
      <t>エイシャ</t>
    </rPh>
    <rPh sb="10" eb="11">
      <t>カ</t>
    </rPh>
    <phoneticPr fontId="1"/>
  </si>
  <si>
    <t>賞状へのチーム名記入用</t>
    <rPh sb="0" eb="2">
      <t>ショウジョウ</t>
    </rPh>
    <rPh sb="7" eb="8">
      <t>メイ</t>
    </rPh>
    <rPh sb="8" eb="10">
      <t>キニュウ</t>
    </rPh>
    <rPh sb="10" eb="11">
      <t>ヨウ</t>
    </rPh>
    <phoneticPr fontId="1"/>
  </si>
  <si>
    <t>筆ペン等</t>
    <rPh sb="0" eb="1">
      <t>フデ</t>
    </rPh>
    <rPh sb="3" eb="4">
      <t>ナド</t>
    </rPh>
    <phoneticPr fontId="1"/>
  </si>
  <si>
    <t>副賞</t>
    <rPh sb="0" eb="2">
      <t>フクショウ</t>
    </rPh>
    <phoneticPr fontId="1"/>
  </si>
  <si>
    <t>QUOカード等</t>
    <phoneticPr fontId="1"/>
  </si>
  <si>
    <t>スクリーン</t>
    <phoneticPr fontId="1"/>
  </si>
  <si>
    <t>記録撮影</t>
    <rPh sb="0" eb="2">
      <t>キロク</t>
    </rPh>
    <rPh sb="2" eb="4">
      <t>サツエイ</t>
    </rPh>
    <phoneticPr fontId="1"/>
  </si>
  <si>
    <t>黒赤青等</t>
    <rPh sb="0" eb="3">
      <t>クロアカアオ</t>
    </rPh>
    <rPh sb="3" eb="4">
      <t>ナド</t>
    </rPh>
    <phoneticPr fontId="1"/>
  </si>
  <si>
    <t>　　※勝率同数の場合は、取ったカルタの枚数で順位を決定。</t>
  </si>
  <si>
    <t>【試合形式】読み上げるカルタ３０枚／会場一斉読み上げ（１５分）</t>
  </si>
  <si>
    <t>※１枚当たり２５秒。１５枚読み上げた時点で机のカルタをシャッフル。</t>
    <rPh sb="2" eb="4">
      <t>マイア</t>
    </rPh>
    <rPh sb="8" eb="9">
      <t>ビョウ</t>
    </rPh>
    <rPh sb="12" eb="13">
      <t>マイ</t>
    </rPh>
    <rPh sb="13" eb="14">
      <t>ヨ</t>
    </rPh>
    <rPh sb="15" eb="16">
      <t>ア</t>
    </rPh>
    <rPh sb="18" eb="20">
      <t>ジテン</t>
    </rPh>
    <rPh sb="21" eb="22">
      <t>ツクエ</t>
    </rPh>
    <phoneticPr fontId="25"/>
  </si>
  <si>
    <t>【試合形式】読み上げるカルタ３０枚／会場一斉読み上げ</t>
  </si>
  <si>
    <t>※加点ルール追加：知財カルタビンゴ、読み札１５秒解説または事例紹介。</t>
  </si>
  <si>
    <t>合計</t>
    <rPh sb="0" eb="2">
      <t>ゴウケイ</t>
    </rPh>
    <phoneticPr fontId="1"/>
  </si>
  <si>
    <t>枚</t>
    <rPh sb="0" eb="1">
      <t>マイ</t>
    </rPh>
    <phoneticPr fontId="1"/>
  </si>
  <si>
    <t>「知財かるた」対戦用</t>
    <rPh sb="1" eb="3">
      <t>チザイ</t>
    </rPh>
    <rPh sb="7" eb="10">
      <t>タイセンヨウ</t>
    </rPh>
    <phoneticPr fontId="1"/>
  </si>
  <si>
    <t>「知財かるた」読み札用</t>
    <rPh sb="1" eb="3">
      <t>チザイ</t>
    </rPh>
    <rPh sb="7" eb="8">
      <t>ヨ</t>
    </rPh>
    <rPh sb="9" eb="11">
      <t>フダヨウ</t>
    </rPh>
    <phoneticPr fontId="1"/>
  </si>
  <si>
    <t>各種</t>
    <rPh sb="0" eb="2">
      <t>カクシュ</t>
    </rPh>
    <phoneticPr fontId="1"/>
  </si>
  <si>
    <t>賞状用厚紙コピー用紙</t>
    <rPh sb="0" eb="3">
      <t>ショウジョウヨウ</t>
    </rPh>
    <rPh sb="3" eb="5">
      <t>アツガミ</t>
    </rPh>
    <rPh sb="8" eb="10">
      <t>ヨウシ</t>
    </rPh>
    <phoneticPr fontId="1"/>
  </si>
  <si>
    <t>目録用紙</t>
    <rPh sb="0" eb="2">
      <t>モクロク</t>
    </rPh>
    <rPh sb="2" eb="4">
      <t>ヨウシ</t>
    </rPh>
    <phoneticPr fontId="1"/>
  </si>
  <si>
    <t>枚　対戦記録紙配布用・大会ルール配布用（A3orA4）</t>
    <rPh sb="0" eb="1">
      <t>マイ</t>
    </rPh>
    <rPh sb="2" eb="4">
      <t>タイセン</t>
    </rPh>
    <rPh sb="4" eb="6">
      <t>キロク</t>
    </rPh>
    <rPh sb="6" eb="7">
      <t>カミ</t>
    </rPh>
    <rPh sb="7" eb="9">
      <t>ハイフ</t>
    </rPh>
    <rPh sb="9" eb="10">
      <t>ヨウ</t>
    </rPh>
    <phoneticPr fontId="1"/>
  </si>
  <si>
    <t>配布資料（記録用紙・ルール）</t>
    <rPh sb="0" eb="4">
      <t>ハイフシリョウ</t>
    </rPh>
    <rPh sb="5" eb="9">
      <t>キロクヨウシ</t>
    </rPh>
    <phoneticPr fontId="1"/>
  </si>
  <si>
    <t>https://www.canva.com/design/DAGkrwz4nrk/IBmXr6eOWH49YXUrPMwi4g/edit?utm_content=DAGkrwz4nrk&amp;utm_campaign=designshare&amp;utm_medium=link2&amp;utm_source=sharebutton</t>
    <phoneticPr fontId="1"/>
  </si>
  <si>
    <t>https://www.canva.com/design/DAGkr1J6h94/o56GuQbgpo1Z7n4utSgQVQ/edit?utm_content=DAGkr1J6h94&amp;utm_campaign=designshare&amp;utm_medium=link2&amp;utm_source=sharebutton</t>
    <phoneticPr fontId="1"/>
  </si>
  <si>
    <t>https://www.canva.com/design/DAGkrxWiYCA/DnTHXiNN3Z334XfexsAWlA/edit?utm_content=DAGkrxWiYCA&amp;utm_campaign=designshare&amp;utm_medium=link2&amp;utm_source=sharebutton</t>
    <phoneticPr fontId="1"/>
  </si>
  <si>
    <t>https://www.canva.com/design/DAGkr27zPXU/CWGdZTVxqhujgp4k2hybpA/edit?utm_content=DAGkr27zPXU&amp;utm_campaign=designshare&amp;utm_medium=link2&amp;utm_source=sharebutton</t>
    <phoneticPr fontId="1"/>
  </si>
  <si>
    <t>16人版</t>
    <rPh sb="2" eb="3">
      <t>ニン</t>
    </rPh>
    <rPh sb="3" eb="4">
      <t>バン</t>
    </rPh>
    <phoneticPr fontId="1"/>
  </si>
  <si>
    <t>10人版</t>
    <rPh sb="2" eb="4">
      <t>ニンバン</t>
    </rPh>
    <phoneticPr fontId="1"/>
  </si>
  <si>
    <t>https://www.canva.com/design/DAGkrwwrRao/UZfYtwBS0_7fERRihQkPMw/edit?utm_content=DAGkrwwrRao&amp;utm_campaign=designshare&amp;utm_medium=link2&amp;utm_source=sharebutton</t>
    <phoneticPr fontId="1"/>
  </si>
  <si>
    <t>https://www.canva.com/design/DAGkr_FBi_Q/QzEvS1S5SGHvn_tIfs9p4Q/edit?utm_content=DAGkr_FBi_Q&amp;utm_campaign=designshare&amp;utm_medium=link2&amp;utm_source=sharebutton</t>
    <phoneticPr fontId="1"/>
  </si>
  <si>
    <t>適宜修正して利用ください</t>
    <rPh sb="0" eb="2">
      <t>テキギ</t>
    </rPh>
    <rPh sb="2" eb="4">
      <t>シュウセイ</t>
    </rPh>
    <rPh sb="6" eb="8">
      <t>リヨウ</t>
    </rPh>
    <phoneticPr fontId="1"/>
  </si>
  <si>
    <t>知財かるた大会　大会ルールおよび注意事項</t>
    <rPh sb="0" eb="1">
      <t>チ</t>
    </rPh>
    <rPh sb="4" eb="6">
      <t>タイカイ</t>
    </rPh>
    <rPh sb="7" eb="9">
      <t>タイカイ</t>
    </rPh>
    <phoneticPr fontId="25"/>
  </si>
  <si>
    <t>決勝 上位2回戦
下位決勝戦</t>
    <rPh sb="0" eb="2">
      <t>ケッショウ</t>
    </rPh>
    <rPh sb="3" eb="5">
      <t>ジョウイ</t>
    </rPh>
    <rPh sb="6" eb="8">
      <t>カイセン</t>
    </rPh>
    <rPh sb="9" eb="14">
      <t>カイケッショウセン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</si>
</sst>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9"/>
      <name val="游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M PLUS 1p Black"/>
      <family val="3"/>
      <charset val="128"/>
    </font>
    <font>
      <b/>
      <sz val="10"/>
      <color theme="1"/>
      <name val="M PLUS 1p Black"/>
      <family val="3"/>
      <charset val="128"/>
    </font>
    <font>
      <sz val="16"/>
      <color theme="1"/>
      <name val="M PLUS 1p Black"/>
      <family val="3"/>
      <charset val="128"/>
    </font>
    <font>
      <b/>
      <sz val="11"/>
      <color theme="1"/>
      <name val="M PLUS 1p Black"/>
      <family val="3"/>
      <charset val="128"/>
    </font>
    <font>
      <b/>
      <sz val="12"/>
      <color theme="1"/>
      <name val="M PLUS 1p Black"/>
      <family val="3"/>
      <charset val="128"/>
    </font>
    <font>
      <b/>
      <sz val="16"/>
      <color theme="1"/>
      <name val="M PLUS 1p Black"/>
      <family val="3"/>
      <charset val="128"/>
    </font>
    <font>
      <b/>
      <sz val="8"/>
      <color theme="1"/>
      <name val="M PLUS 1p Black"/>
      <family val="3"/>
      <charset val="128"/>
    </font>
    <font>
      <sz val="6"/>
      <name val="ＭＳ Ｐゴシック"/>
      <family val="3"/>
      <charset val="128"/>
      <scheme val="minor"/>
    </font>
    <font>
      <b/>
      <sz val="9"/>
      <color theme="1"/>
      <name val="M PLUS 1p Black"/>
      <family val="3"/>
      <charset val="128"/>
    </font>
    <font>
      <b/>
      <sz val="18"/>
      <color theme="1"/>
      <name val="M PLUS 1p Black"/>
      <family val="3"/>
      <charset val="128"/>
    </font>
    <font>
      <b/>
      <sz val="16"/>
      <name val="M PLUS 1p Black"/>
      <family val="3"/>
      <charset val="128"/>
    </font>
    <font>
      <b/>
      <sz val="20"/>
      <color theme="1"/>
      <name val="M PLUS 1p Black"/>
      <family val="3"/>
      <charset val="128"/>
    </font>
    <font>
      <sz val="12"/>
      <color theme="1"/>
      <name val="M PLUS 1p Black"/>
      <family val="3"/>
      <charset val="128"/>
    </font>
    <font>
      <sz val="11"/>
      <color theme="1"/>
      <name val="M PLUS 1p ExtraBold"/>
      <family val="3"/>
      <charset val="128"/>
    </font>
    <font>
      <sz val="11"/>
      <color rgb="FF000000"/>
      <name val="M PLUS 1p ExtraBold"/>
      <family val="3"/>
      <charset val="128"/>
    </font>
    <font>
      <b/>
      <sz val="11"/>
      <color rgb="FF000000"/>
      <name val="M PLUS 1p ExtraBold"/>
      <family val="3"/>
      <charset val="128"/>
    </font>
    <font>
      <sz val="14"/>
      <color theme="1"/>
      <name val="M PLUS 1p ExtraBold"/>
      <family val="3"/>
      <charset val="128"/>
    </font>
    <font>
      <b/>
      <sz val="9"/>
      <name val="M PLUS 1p Black"/>
      <family val="3"/>
      <charset val="128"/>
    </font>
    <font>
      <u/>
      <sz val="11"/>
      <color theme="10"/>
      <name val="游ゴシック"/>
      <family val="3"/>
      <charset val="128"/>
    </font>
    <font>
      <sz val="9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b/>
      <sz val="9"/>
      <color theme="1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auto="1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/>
      <right style="thin">
        <color auto="1"/>
      </right>
      <top style="thick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medium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auto="1"/>
      </top>
      <bottom style="thick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</cellStyleXfs>
  <cellXfs count="25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20" fontId="5" fillId="0" borderId="6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 shrinkToFit="1"/>
    </xf>
    <xf numFmtId="0" fontId="5" fillId="2" borderId="8" xfId="0" applyFont="1" applyFill="1" applyBorder="1" applyAlignment="1">
      <alignment horizontal="center" vertical="center" wrapText="1" shrinkToFit="1"/>
    </xf>
    <xf numFmtId="20" fontId="5" fillId="0" borderId="10" xfId="0" applyNumberFormat="1" applyFont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 shrinkToFit="1"/>
    </xf>
    <xf numFmtId="0" fontId="5" fillId="2" borderId="12" xfId="0" applyFont="1" applyFill="1" applyBorder="1" applyAlignment="1">
      <alignment horizontal="center" vertical="center" wrapText="1" shrinkToFit="1"/>
    </xf>
    <xf numFmtId="20" fontId="5" fillId="0" borderId="1" xfId="0" applyNumberFormat="1" applyFont="1" applyBorder="1" applyAlignment="1">
      <alignment horizontal="center" vertical="center"/>
    </xf>
    <xf numFmtId="20" fontId="5" fillId="0" borderId="7" xfId="0" applyNumberFormat="1" applyFont="1" applyBorder="1" applyAlignment="1">
      <alignment horizontal="center" vertical="center"/>
    </xf>
    <xf numFmtId="20" fontId="6" fillId="0" borderId="7" xfId="0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 shrinkToFit="1"/>
    </xf>
    <xf numFmtId="0" fontId="5" fillId="0" borderId="5" xfId="0" applyFont="1" applyBorder="1">
      <alignment vertical="center"/>
    </xf>
    <xf numFmtId="0" fontId="11" fillId="0" borderId="6" xfId="0" applyFont="1" applyFill="1" applyBorder="1" applyAlignment="1">
      <alignment horizontal="center" vertical="center" wrapText="1" shrinkToFit="1"/>
    </xf>
    <xf numFmtId="20" fontId="6" fillId="0" borderId="9" xfId="0" applyNumberFormat="1" applyFont="1" applyBorder="1" applyAlignment="1">
      <alignment horizontal="center" vertical="center"/>
    </xf>
    <xf numFmtId="20" fontId="10" fillId="3" borderId="14" xfId="0" applyNumberFormat="1" applyFont="1" applyFill="1" applyBorder="1" applyAlignment="1">
      <alignment horizontal="center" vertical="center" shrinkToFit="1"/>
    </xf>
    <xf numFmtId="20" fontId="10" fillId="3" borderId="14" xfId="0" applyNumberFormat="1" applyFont="1" applyFill="1" applyBorder="1" applyAlignment="1">
      <alignment horizontal="center" vertical="center" wrapText="1" shrinkToFit="1"/>
    </xf>
    <xf numFmtId="20" fontId="10" fillId="3" borderId="15" xfId="0" applyNumberFormat="1" applyFont="1" applyFill="1" applyBorder="1" applyAlignment="1">
      <alignment horizontal="center" vertical="center" wrapText="1" shrinkToFit="1"/>
    </xf>
    <xf numFmtId="20" fontId="10" fillId="3" borderId="13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 shrinkToFit="1"/>
    </xf>
    <xf numFmtId="20" fontId="10" fillId="2" borderId="7" xfId="0" applyNumberFormat="1" applyFont="1" applyFill="1" applyBorder="1" applyAlignment="1">
      <alignment horizontal="center" vertical="center"/>
    </xf>
    <xf numFmtId="20" fontId="12" fillId="2" borderId="6" xfId="0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5" xfId="0" applyFont="1" applyBorder="1">
      <alignment vertical="center"/>
    </xf>
    <xf numFmtId="0" fontId="5" fillId="0" borderId="7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vertical="center" wrapText="1" shrinkToFit="1"/>
    </xf>
    <xf numFmtId="20" fontId="15" fillId="0" borderId="6" xfId="0" applyNumberFormat="1" applyFont="1" applyFill="1" applyBorder="1" applyAlignment="1">
      <alignment horizontal="left" vertical="center" wrapText="1" shrinkToFit="1"/>
    </xf>
    <xf numFmtId="20" fontId="15" fillId="0" borderId="10" xfId="0" applyNumberFormat="1" applyFont="1" applyFill="1" applyBorder="1" applyAlignment="1">
      <alignment horizontal="left" vertical="center" shrinkToFit="1"/>
    </xf>
    <xf numFmtId="0" fontId="14" fillId="0" borderId="17" xfId="0" applyFont="1" applyFill="1" applyBorder="1" applyAlignment="1">
      <alignment horizontal="center" vertical="center" wrapText="1" shrinkToFit="1"/>
    </xf>
    <xf numFmtId="0" fontId="14" fillId="0" borderId="18" xfId="0" applyFont="1" applyFill="1" applyBorder="1" applyAlignment="1">
      <alignment horizontal="center" vertical="center" wrapText="1" shrinkToFit="1"/>
    </xf>
    <xf numFmtId="0" fontId="14" fillId="0" borderId="17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shrinkToFit="1"/>
    </xf>
    <xf numFmtId="0" fontId="14" fillId="0" borderId="17" xfId="0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20" fontId="6" fillId="0" borderId="6" xfId="0" applyNumberFormat="1" applyFont="1" applyFill="1" applyBorder="1" applyAlignment="1">
      <alignment horizontal="left" vertical="center" wrapText="1" shrinkToFit="1"/>
    </xf>
    <xf numFmtId="0" fontId="6" fillId="0" borderId="6" xfId="0" applyFont="1" applyFill="1" applyBorder="1" applyAlignment="1">
      <alignment horizontal="left" vertical="center" wrapText="1" shrinkToFit="1"/>
    </xf>
    <xf numFmtId="0" fontId="10" fillId="2" borderId="6" xfId="0" applyFont="1" applyFill="1" applyBorder="1" applyAlignment="1">
      <alignment horizontal="left" vertical="center" wrapText="1" shrinkToFit="1"/>
    </xf>
    <xf numFmtId="0" fontId="10" fillId="2" borderId="6" xfId="0" applyFont="1" applyFill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left" vertical="center" wrapText="1" shrinkToFit="1"/>
    </xf>
    <xf numFmtId="0" fontId="10" fillId="0" borderId="2" xfId="0" applyFont="1" applyFill="1" applyBorder="1" applyAlignment="1">
      <alignment horizontal="left" vertical="center" wrapText="1" shrinkToFit="1"/>
    </xf>
    <xf numFmtId="20" fontId="5" fillId="0" borderId="6" xfId="0" applyNumberFormat="1" applyFont="1" applyFill="1" applyBorder="1" applyAlignment="1">
      <alignment horizontal="center" vertical="center"/>
    </xf>
    <xf numFmtId="20" fontId="5" fillId="0" borderId="10" xfId="0" applyNumberFormat="1" applyFont="1" applyFill="1" applyBorder="1" applyAlignment="1">
      <alignment horizontal="center" vertical="center"/>
    </xf>
    <xf numFmtId="20" fontId="5" fillId="0" borderId="9" xfId="0" applyNumberFormat="1" applyFont="1" applyBorder="1" applyAlignment="1">
      <alignment horizontal="center" vertical="center"/>
    </xf>
    <xf numFmtId="20" fontId="5" fillId="0" borderId="7" xfId="0" applyNumberFormat="1" applyFont="1" applyFill="1" applyBorder="1" applyAlignment="1">
      <alignment horizontal="center" vertical="center"/>
    </xf>
    <xf numFmtId="20" fontId="13" fillId="5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8" fillId="0" borderId="0" xfId="2" applyFont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20" fillId="0" borderId="0" xfId="2" applyFont="1" applyAlignment="1">
      <alignment horizontal="left" vertical="center"/>
    </xf>
    <xf numFmtId="0" fontId="21" fillId="0" borderId="0" xfId="2" applyFont="1" applyAlignment="1">
      <alignment horizontal="center" vertical="center"/>
    </xf>
    <xf numFmtId="0" fontId="22" fillId="0" borderId="5" xfId="2" applyFont="1" applyBorder="1" applyAlignment="1">
      <alignment horizontal="center" vertical="center"/>
    </xf>
    <xf numFmtId="0" fontId="23" fillId="0" borderId="0" xfId="2" applyFont="1" applyAlignment="1">
      <alignment vertical="top"/>
    </xf>
    <xf numFmtId="0" fontId="24" fillId="0" borderId="5" xfId="2" applyFont="1" applyBorder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27" fillId="0" borderId="36" xfId="2" applyFont="1" applyBorder="1" applyAlignment="1">
      <alignment horizontal="center" vertical="center"/>
    </xf>
    <xf numFmtId="0" fontId="27" fillId="0" borderId="37" xfId="2" applyFont="1" applyBorder="1" applyAlignment="1">
      <alignment horizontal="center" vertical="center"/>
    </xf>
    <xf numFmtId="0" fontId="18" fillId="0" borderId="0" xfId="2" applyFont="1" applyAlignment="1">
      <alignment horizontal="left" vertical="center"/>
    </xf>
    <xf numFmtId="0" fontId="18" fillId="0" borderId="39" xfId="2" applyFont="1" applyBorder="1" applyAlignment="1">
      <alignment horizontal="center" vertical="center"/>
    </xf>
    <xf numFmtId="0" fontId="18" fillId="0" borderId="5" xfId="2" applyFont="1" applyBorder="1" applyAlignment="1">
      <alignment horizontal="center" vertical="center"/>
    </xf>
    <xf numFmtId="0" fontId="27" fillId="0" borderId="5" xfId="2" applyFont="1" applyBorder="1" applyAlignment="1">
      <alignment horizontal="center" vertical="center"/>
    </xf>
    <xf numFmtId="0" fontId="27" fillId="0" borderId="40" xfId="2" applyFont="1" applyBorder="1" applyAlignment="1">
      <alignment horizontal="center" vertical="center"/>
    </xf>
    <xf numFmtId="0" fontId="18" fillId="0" borderId="45" xfId="2" applyFont="1" applyBorder="1" applyAlignment="1">
      <alignment horizontal="center" vertical="center"/>
    </xf>
    <xf numFmtId="0" fontId="18" fillId="0" borderId="46" xfId="2" applyFont="1" applyBorder="1" applyAlignment="1">
      <alignment horizontal="center" vertical="center"/>
    </xf>
    <xf numFmtId="0" fontId="27" fillId="0" borderId="46" xfId="2" applyFont="1" applyBorder="1" applyAlignment="1">
      <alignment horizontal="center" vertical="center"/>
    </xf>
    <xf numFmtId="0" fontId="27" fillId="0" borderId="47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0" fontId="18" fillId="0" borderId="50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8" fillId="0" borderId="32" xfId="2" applyFont="1" applyBorder="1" applyAlignment="1">
      <alignment horizontal="center" vertical="center"/>
    </xf>
    <xf numFmtId="0" fontId="29" fillId="0" borderId="52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8" fillId="0" borderId="55" xfId="2" applyFont="1" applyBorder="1" applyAlignment="1">
      <alignment horizontal="center" vertical="center"/>
    </xf>
    <xf numFmtId="0" fontId="29" fillId="0" borderId="56" xfId="2" applyFont="1" applyBorder="1" applyAlignment="1">
      <alignment horizontal="center" vertical="center"/>
    </xf>
    <xf numFmtId="0" fontId="18" fillId="0" borderId="57" xfId="2" applyFont="1" applyBorder="1" applyAlignment="1">
      <alignment horizontal="center" vertical="center"/>
    </xf>
    <xf numFmtId="0" fontId="18" fillId="0" borderId="58" xfId="2" applyFont="1" applyBorder="1" applyAlignment="1">
      <alignment horizontal="center" vertical="center"/>
    </xf>
    <xf numFmtId="0" fontId="27" fillId="0" borderId="58" xfId="2" applyFont="1" applyBorder="1" applyAlignment="1">
      <alignment horizontal="center" vertical="center"/>
    </xf>
    <xf numFmtId="0" fontId="27" fillId="0" borderId="59" xfId="2" applyFont="1" applyBorder="1" applyAlignment="1">
      <alignment horizontal="center" vertical="center"/>
    </xf>
    <xf numFmtId="0" fontId="18" fillId="0" borderId="61" xfId="2" applyFont="1" applyBorder="1" applyAlignment="1">
      <alignment horizontal="center" vertical="center"/>
    </xf>
    <xf numFmtId="0" fontId="18" fillId="0" borderId="62" xfId="2" applyFont="1" applyBorder="1" applyAlignment="1">
      <alignment horizontal="center" vertical="center"/>
    </xf>
    <xf numFmtId="0" fontId="27" fillId="0" borderId="62" xfId="2" applyFont="1" applyBorder="1" applyAlignment="1">
      <alignment horizontal="center" vertical="center"/>
    </xf>
    <xf numFmtId="0" fontId="27" fillId="0" borderId="63" xfId="2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/>
    </xf>
    <xf numFmtId="0" fontId="18" fillId="0" borderId="65" xfId="2" applyFont="1" applyBorder="1" applyAlignment="1">
      <alignment horizontal="center" vertical="center"/>
    </xf>
    <xf numFmtId="0" fontId="18" fillId="0" borderId="66" xfId="2" applyFont="1" applyBorder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0" fontId="29" fillId="0" borderId="68" xfId="2" applyFont="1" applyBorder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22" fillId="0" borderId="50" xfId="2" applyFont="1" applyBorder="1" applyAlignment="1">
      <alignment horizontal="center" vertical="center"/>
    </xf>
    <xf numFmtId="0" fontId="22" fillId="0" borderId="34" xfId="2" applyFont="1" applyBorder="1" applyAlignment="1">
      <alignment horizontal="center" vertical="center"/>
    </xf>
    <xf numFmtId="0" fontId="22" fillId="0" borderId="5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1" fillId="0" borderId="61" xfId="2" applyFont="1" applyBorder="1" applyAlignment="1">
      <alignment horizontal="center" vertical="center"/>
    </xf>
    <xf numFmtId="0" fontId="21" fillId="0" borderId="62" xfId="2" applyFont="1" applyBorder="1" applyAlignment="1">
      <alignment horizontal="center" vertical="center"/>
    </xf>
    <xf numFmtId="0" fontId="26" fillId="0" borderId="62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3" fillId="0" borderId="0" xfId="2" applyFont="1" applyAlignment="1">
      <alignment vertical="center"/>
    </xf>
    <xf numFmtId="0" fontId="31" fillId="0" borderId="0" xfId="2" applyFont="1"/>
    <xf numFmtId="0" fontId="31" fillId="0" borderId="78" xfId="2" applyFont="1" applyBorder="1"/>
    <xf numFmtId="0" fontId="31" fillId="0" borderId="25" xfId="2" applyFont="1" applyBorder="1"/>
    <xf numFmtId="0" fontId="31" fillId="0" borderId="79" xfId="2" applyFont="1" applyBorder="1"/>
    <xf numFmtId="0" fontId="31" fillId="0" borderId="80" xfId="2" applyFont="1" applyBorder="1"/>
    <xf numFmtId="0" fontId="31" fillId="0" borderId="47" xfId="2" applyFont="1" applyBorder="1"/>
    <xf numFmtId="0" fontId="31" fillId="0" borderId="81" xfId="2" applyFont="1" applyBorder="1"/>
    <xf numFmtId="0" fontId="32" fillId="0" borderId="81" xfId="2" applyFont="1" applyBorder="1" applyAlignment="1">
      <alignment vertical="center"/>
    </xf>
    <xf numFmtId="0" fontId="31" fillId="0" borderId="67" xfId="2" applyFont="1" applyBorder="1"/>
    <xf numFmtId="0" fontId="31" fillId="0" borderId="82" xfId="2" applyFont="1" applyBorder="1"/>
    <xf numFmtId="0" fontId="31" fillId="0" borderId="83" xfId="2" applyFont="1" applyBorder="1"/>
    <xf numFmtId="0" fontId="32" fillId="0" borderId="0" xfId="2" applyFont="1" applyAlignment="1">
      <alignment vertical="center"/>
    </xf>
    <xf numFmtId="0" fontId="31" fillId="0" borderId="84" xfId="2" applyFont="1" applyBorder="1"/>
    <xf numFmtId="0" fontId="31" fillId="0" borderId="63" xfId="2" applyFont="1" applyBorder="1"/>
    <xf numFmtId="0" fontId="31" fillId="0" borderId="85" xfId="2" applyFont="1" applyBorder="1"/>
    <xf numFmtId="0" fontId="33" fillId="0" borderId="0" xfId="2" applyFont="1" applyAlignment="1">
      <alignment vertical="center"/>
    </xf>
    <xf numFmtId="0" fontId="33" fillId="0" borderId="82" xfId="2" applyFont="1" applyBorder="1" applyAlignment="1">
      <alignment vertical="center"/>
    </xf>
    <xf numFmtId="0" fontId="32" fillId="0" borderId="25" xfId="2" applyFont="1" applyBorder="1" applyAlignment="1">
      <alignment horizontal="left" vertical="center"/>
    </xf>
    <xf numFmtId="0" fontId="32" fillId="0" borderId="0" xfId="2" applyFont="1" applyAlignment="1">
      <alignment horizontal="left" vertical="center"/>
    </xf>
    <xf numFmtId="0" fontId="32" fillId="0" borderId="25" xfId="2" applyFont="1" applyBorder="1" applyAlignment="1">
      <alignment vertical="center"/>
    </xf>
    <xf numFmtId="0" fontId="32" fillId="0" borderId="82" xfId="2" applyFont="1" applyBorder="1" applyAlignment="1">
      <alignment vertical="center"/>
    </xf>
    <xf numFmtId="0" fontId="34" fillId="0" borderId="0" xfId="2" applyFont="1"/>
    <xf numFmtId="0" fontId="18" fillId="0" borderId="0" xfId="2" applyFont="1"/>
    <xf numFmtId="0" fontId="26" fillId="0" borderId="0" xfId="2" applyFont="1"/>
    <xf numFmtId="0" fontId="20" fillId="0" borderId="5" xfId="2" applyFont="1" applyBorder="1" applyAlignment="1">
      <alignment horizontal="center" vertical="center"/>
    </xf>
    <xf numFmtId="0" fontId="20" fillId="0" borderId="39" xfId="2" applyFont="1" applyBorder="1" applyAlignment="1">
      <alignment horizontal="center" vertical="center"/>
    </xf>
    <xf numFmtId="0" fontId="20" fillId="0" borderId="90" xfId="2" applyFont="1" applyBorder="1" applyAlignment="1">
      <alignment horizontal="center" vertical="center"/>
    </xf>
    <xf numFmtId="0" fontId="26" fillId="0" borderId="90" xfId="2" applyFont="1" applyBorder="1" applyAlignment="1">
      <alignment horizontal="center" vertical="center"/>
    </xf>
    <xf numFmtId="0" fontId="36" fillId="0" borderId="0" xfId="1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26" fillId="0" borderId="39" xfId="2" applyFont="1" applyBorder="1" applyAlignment="1">
      <alignment horizontal="center" vertical="center"/>
    </xf>
    <xf numFmtId="20" fontId="9" fillId="3" borderId="7" xfId="0" applyNumberFormat="1" applyFont="1" applyFill="1" applyBorder="1" applyAlignment="1">
      <alignment horizontal="left" vertical="center" shrinkToFit="1"/>
    </xf>
    <xf numFmtId="20" fontId="9" fillId="3" borderId="6" xfId="0" applyNumberFormat="1" applyFont="1" applyFill="1" applyBorder="1" applyAlignment="1">
      <alignment horizontal="left" vertical="center" shrinkToFit="1"/>
    </xf>
    <xf numFmtId="20" fontId="9" fillId="3" borderId="8" xfId="0" applyNumberFormat="1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20" fontId="9" fillId="3" borderId="13" xfId="0" applyNumberFormat="1" applyFont="1" applyFill="1" applyBorder="1" applyAlignment="1">
      <alignment horizontal="left" vertical="center" wrapText="1" shrinkToFit="1"/>
    </xf>
    <xf numFmtId="20" fontId="9" fillId="3" borderId="14" xfId="0" applyNumberFormat="1" applyFont="1" applyFill="1" applyBorder="1" applyAlignment="1">
      <alignment horizontal="left" vertical="center" wrapText="1" shrinkToFit="1"/>
    </xf>
    <xf numFmtId="20" fontId="9" fillId="3" borderId="19" xfId="0" applyNumberFormat="1" applyFont="1" applyFill="1" applyBorder="1" applyAlignment="1">
      <alignment horizontal="left" vertical="center" wrapText="1" shrinkToFit="1"/>
    </xf>
    <xf numFmtId="20" fontId="9" fillId="3" borderId="21" xfId="0" applyNumberFormat="1" applyFont="1" applyFill="1" applyBorder="1" applyAlignment="1">
      <alignment horizontal="left" vertical="center" wrapText="1" shrinkToFit="1"/>
    </xf>
    <xf numFmtId="20" fontId="9" fillId="3" borderId="22" xfId="0" applyNumberFormat="1" applyFont="1" applyFill="1" applyBorder="1" applyAlignment="1">
      <alignment horizontal="left" vertical="center" wrapText="1" shrinkToFit="1"/>
    </xf>
    <xf numFmtId="20" fontId="9" fillId="3" borderId="24" xfId="0" applyNumberFormat="1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left" vertical="center"/>
    </xf>
    <xf numFmtId="20" fontId="9" fillId="3" borderId="21" xfId="0" applyNumberFormat="1" applyFont="1" applyFill="1" applyBorder="1" applyAlignment="1">
      <alignment horizontal="left" vertical="center" shrinkToFit="1"/>
    </xf>
    <xf numFmtId="20" fontId="9" fillId="3" borderId="22" xfId="0" applyNumberFormat="1" applyFont="1" applyFill="1" applyBorder="1" applyAlignment="1">
      <alignment horizontal="left" vertical="center" shrinkToFit="1"/>
    </xf>
    <xf numFmtId="20" fontId="9" fillId="3" borderId="23" xfId="0" applyNumberFormat="1" applyFont="1" applyFill="1" applyBorder="1" applyAlignment="1">
      <alignment horizontal="left" vertical="center" shrinkToFit="1"/>
    </xf>
    <xf numFmtId="0" fontId="6" fillId="0" borderId="26" xfId="0" applyFont="1" applyFill="1" applyBorder="1" applyAlignment="1">
      <alignment horizontal="left" vertical="center" shrinkToFit="1"/>
    </xf>
    <xf numFmtId="0" fontId="6" fillId="0" borderId="27" xfId="0" applyFont="1" applyFill="1" applyBorder="1" applyAlignment="1">
      <alignment horizontal="left" vertical="center" shrinkToFit="1"/>
    </xf>
    <xf numFmtId="0" fontId="6" fillId="0" borderId="28" xfId="0" applyFont="1" applyFill="1" applyBorder="1" applyAlignment="1">
      <alignment horizontal="left" vertical="center" shrinkToFit="1"/>
    </xf>
    <xf numFmtId="0" fontId="14" fillId="0" borderId="32" xfId="0" applyFont="1" applyFill="1" applyBorder="1" applyAlignment="1">
      <alignment horizontal="center" vertical="center" shrinkToFit="1"/>
    </xf>
    <xf numFmtId="0" fontId="14" fillId="0" borderId="33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22" fillId="0" borderId="5" xfId="2" applyFont="1" applyBorder="1" applyAlignment="1">
      <alignment horizontal="left" vertical="center"/>
    </xf>
    <xf numFmtId="0" fontId="24" fillId="0" borderId="5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70" xfId="2" applyFont="1" applyBorder="1" applyAlignment="1">
      <alignment horizontal="center" vertical="center"/>
    </xf>
    <xf numFmtId="0" fontId="21" fillId="0" borderId="75" xfId="2" applyFont="1" applyBorder="1" applyAlignment="1">
      <alignment horizontal="center" vertical="center" wrapText="1"/>
    </xf>
    <xf numFmtId="0" fontId="21" fillId="0" borderId="52" xfId="2" applyFont="1" applyBorder="1" applyAlignment="1">
      <alignment horizontal="center" vertical="center"/>
    </xf>
    <xf numFmtId="0" fontId="22" fillId="0" borderId="73" xfId="2" applyFont="1" applyBorder="1" applyAlignment="1">
      <alignment horizontal="center" vertical="center"/>
    </xf>
    <xf numFmtId="0" fontId="22" fillId="0" borderId="74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8" fillId="0" borderId="44" xfId="2" applyFont="1" applyBorder="1" applyAlignment="1">
      <alignment horizontal="center" vertical="center"/>
    </xf>
    <xf numFmtId="0" fontId="28" fillId="0" borderId="43" xfId="2" applyFont="1" applyBorder="1" applyAlignment="1">
      <alignment horizontal="center" vertical="center"/>
    </xf>
    <xf numFmtId="0" fontId="28" fillId="0" borderId="42" xfId="2" applyFont="1" applyBorder="1" applyAlignment="1">
      <alignment horizontal="center" vertical="center"/>
    </xf>
    <xf numFmtId="0" fontId="22" fillId="0" borderId="77" xfId="2" applyFont="1" applyBorder="1" applyAlignment="1">
      <alignment horizontal="center" vertical="center"/>
    </xf>
    <xf numFmtId="0" fontId="22" fillId="0" borderId="71" xfId="2" applyFont="1" applyBorder="1" applyAlignment="1">
      <alignment horizontal="center" vertical="center"/>
    </xf>
    <xf numFmtId="0" fontId="22" fillId="0" borderId="71" xfId="2" applyFont="1" applyBorder="1" applyAlignment="1">
      <alignment horizontal="center" vertical="center" wrapText="1"/>
    </xf>
    <xf numFmtId="0" fontId="22" fillId="0" borderId="34" xfId="2" applyFont="1" applyBorder="1" applyAlignment="1">
      <alignment horizontal="center" vertical="center"/>
    </xf>
    <xf numFmtId="0" fontId="22" fillId="0" borderId="70" xfId="2" applyFont="1" applyBorder="1" applyAlignment="1">
      <alignment horizontal="center" vertical="center" wrapText="1"/>
    </xf>
    <xf numFmtId="0" fontId="22" fillId="0" borderId="49" xfId="2" applyFont="1" applyBorder="1" applyAlignment="1">
      <alignment horizontal="center" vertical="center"/>
    </xf>
    <xf numFmtId="0" fontId="27" fillId="0" borderId="60" xfId="2" applyFont="1" applyBorder="1" applyAlignment="1">
      <alignment horizontal="center" vertical="center" textRotation="255"/>
    </xf>
    <xf numFmtId="0" fontId="27" fillId="0" borderId="41" xfId="2" applyFont="1" applyBorder="1" applyAlignment="1">
      <alignment horizontal="center" vertical="center" textRotation="255"/>
    </xf>
    <xf numFmtId="0" fontId="27" fillId="0" borderId="64" xfId="2" applyFont="1" applyBorder="1" applyAlignment="1">
      <alignment horizontal="center" vertical="center" textRotation="255"/>
    </xf>
    <xf numFmtId="0" fontId="27" fillId="0" borderId="38" xfId="2" applyFont="1" applyBorder="1" applyAlignment="1">
      <alignment horizontal="center" vertical="center" textRotation="255"/>
    </xf>
    <xf numFmtId="0" fontId="27" fillId="0" borderId="48" xfId="2" applyFont="1" applyBorder="1" applyAlignment="1">
      <alignment horizontal="center" vertical="center" textRotation="255"/>
    </xf>
    <xf numFmtId="0" fontId="21" fillId="0" borderId="76" xfId="2" applyFont="1" applyBorder="1" applyAlignment="1">
      <alignment horizontal="center" vertical="center"/>
    </xf>
    <xf numFmtId="0" fontId="33" fillId="6" borderId="89" xfId="2" applyFont="1" applyFill="1" applyBorder="1" applyAlignment="1">
      <alignment horizontal="left" vertical="center"/>
    </xf>
    <xf numFmtId="0" fontId="33" fillId="6" borderId="88" xfId="2" applyFont="1" applyFill="1" applyBorder="1" applyAlignment="1">
      <alignment horizontal="left" vertical="center"/>
    </xf>
    <xf numFmtId="0" fontId="33" fillId="6" borderId="87" xfId="2" applyFont="1" applyFill="1" applyBorder="1" applyAlignment="1">
      <alignment horizontal="left" vertical="center"/>
    </xf>
    <xf numFmtId="0" fontId="32" fillId="6" borderId="89" xfId="2" applyFont="1" applyFill="1" applyBorder="1" applyAlignment="1">
      <alignment horizontal="left" vertical="center"/>
    </xf>
    <xf numFmtId="0" fontId="32" fillId="6" borderId="88" xfId="2" applyFont="1" applyFill="1" applyBorder="1" applyAlignment="1">
      <alignment horizontal="left" vertical="center"/>
    </xf>
    <xf numFmtId="0" fontId="32" fillId="6" borderId="87" xfId="2" applyFont="1" applyFill="1" applyBorder="1" applyAlignment="1">
      <alignment horizontal="left" vertical="center"/>
    </xf>
    <xf numFmtId="0" fontId="32" fillId="6" borderId="86" xfId="2" applyFont="1" applyFill="1" applyBorder="1" applyAlignment="1">
      <alignment horizontal="center" vertical="center"/>
    </xf>
    <xf numFmtId="0" fontId="32" fillId="6" borderId="85" xfId="2" applyFont="1" applyFill="1" applyBorder="1" applyAlignment="1">
      <alignment horizontal="center" vertical="center"/>
    </xf>
    <xf numFmtId="0" fontId="31" fillId="6" borderId="86" xfId="2" applyFont="1" applyFill="1" applyBorder="1" applyAlignment="1">
      <alignment horizontal="center"/>
    </xf>
    <xf numFmtId="0" fontId="31" fillId="6" borderId="85" xfId="2" applyFont="1" applyFill="1" applyBorder="1" applyAlignment="1">
      <alignment horizontal="center"/>
    </xf>
    <xf numFmtId="0" fontId="26" fillId="0" borderId="40" xfId="2" applyFont="1" applyBorder="1" applyAlignment="1">
      <alignment horizontal="center" vertical="center"/>
    </xf>
    <xf numFmtId="0" fontId="35" fillId="0" borderId="79" xfId="2" applyFont="1" applyBorder="1" applyAlignment="1">
      <alignment vertical="center"/>
    </xf>
    <xf numFmtId="0" fontId="35" fillId="0" borderId="25" xfId="2" applyFont="1" applyBorder="1" applyAlignment="1">
      <alignment vertical="center" wrapText="1"/>
    </xf>
    <xf numFmtId="0" fontId="35" fillId="0" borderId="25" xfId="2" applyFont="1" applyBorder="1" applyAlignment="1">
      <alignment vertical="center"/>
    </xf>
    <xf numFmtId="0" fontId="35" fillId="0" borderId="78" xfId="2" applyFont="1" applyBorder="1" applyAlignment="1">
      <alignment vertical="center"/>
    </xf>
    <xf numFmtId="0" fontId="26" fillId="0" borderId="92" xfId="2" applyFont="1" applyBorder="1" applyAlignment="1">
      <alignment horizontal="center" vertical="center" wrapText="1"/>
    </xf>
    <xf numFmtId="0" fontId="26" fillId="0" borderId="93" xfId="2" applyFont="1" applyBorder="1" applyAlignment="1">
      <alignment horizontal="center" vertical="center"/>
    </xf>
    <xf numFmtId="0" fontId="26" fillId="0" borderId="57" xfId="2" applyFont="1" applyBorder="1" applyAlignment="1">
      <alignment horizontal="center" vertical="center"/>
    </xf>
    <xf numFmtId="0" fontId="26" fillId="0" borderId="59" xfId="2" applyFont="1" applyBorder="1" applyAlignment="1">
      <alignment horizontal="center" vertical="center" wrapText="1"/>
    </xf>
    <xf numFmtId="0" fontId="26" fillId="0" borderId="94" xfId="2" applyFont="1" applyBorder="1" applyAlignment="1">
      <alignment horizontal="center" vertical="center" wrapText="1"/>
    </xf>
    <xf numFmtId="0" fontId="26" fillId="0" borderId="95" xfId="2" applyFont="1" applyBorder="1" applyAlignment="1">
      <alignment horizontal="center" vertical="center"/>
    </xf>
    <xf numFmtId="0" fontId="26" fillId="0" borderId="53" xfId="2" applyFont="1" applyBorder="1" applyAlignment="1">
      <alignment horizontal="center" vertical="center"/>
    </xf>
    <xf numFmtId="0" fontId="23" fillId="0" borderId="95" xfId="2" applyFont="1" applyBorder="1" applyAlignment="1">
      <alignment horizontal="center" vertical="center"/>
    </xf>
    <xf numFmtId="0" fontId="23" fillId="0" borderId="53" xfId="2" applyFont="1" applyBorder="1" applyAlignment="1">
      <alignment horizontal="center" vertical="center"/>
    </xf>
    <xf numFmtId="0" fontId="23" fillId="0" borderId="96" xfId="2" applyFont="1" applyBorder="1" applyAlignment="1">
      <alignment horizontal="center" vertical="center"/>
    </xf>
    <xf numFmtId="0" fontId="20" fillId="0" borderId="97" xfId="2" applyFont="1" applyBorder="1" applyAlignment="1">
      <alignment horizontal="center" vertical="center"/>
    </xf>
    <xf numFmtId="0" fontId="20" fillId="0" borderId="35" xfId="2" applyFont="1" applyBorder="1" applyAlignment="1">
      <alignment horizontal="center" vertical="center"/>
    </xf>
    <xf numFmtId="0" fontId="20" fillId="0" borderId="36" xfId="2" applyFont="1" applyBorder="1" applyAlignment="1">
      <alignment horizontal="center" vertical="center"/>
    </xf>
    <xf numFmtId="0" fontId="23" fillId="0" borderId="98" xfId="2" applyFont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vertical="center" shrinkToFit="1"/>
    </xf>
    <xf numFmtId="0" fontId="38" fillId="0" borderId="8" xfId="0" applyFont="1" applyFill="1" applyBorder="1" applyAlignment="1">
      <alignment vertical="center" shrinkToFit="1"/>
    </xf>
    <xf numFmtId="20" fontId="15" fillId="0" borderId="11" xfId="0" applyNumberFormat="1" applyFont="1" applyFill="1" applyBorder="1" applyAlignment="1">
      <alignment horizontal="left" vertical="center" shrinkToFit="1"/>
    </xf>
    <xf numFmtId="49" fontId="37" fillId="0" borderId="4" xfId="0" applyNumberFormat="1" applyFont="1" applyFill="1" applyBorder="1" applyAlignment="1">
      <alignment horizontal="left" vertical="center" wrapText="1" shrinkToFit="1"/>
    </xf>
    <xf numFmtId="49" fontId="37" fillId="0" borderId="3" xfId="0" applyNumberFormat="1" applyFont="1" applyFill="1" applyBorder="1" applyAlignment="1">
      <alignment horizontal="left" vertical="center" wrapText="1" shrinkToFit="1"/>
    </xf>
    <xf numFmtId="20" fontId="37" fillId="0" borderId="4" xfId="0" applyNumberFormat="1" applyFont="1" applyFill="1" applyBorder="1" applyAlignment="1">
      <alignment horizontal="left" vertical="center" wrapText="1" shrinkToFit="1"/>
    </xf>
    <xf numFmtId="49" fontId="15" fillId="2" borderId="4" xfId="0" applyNumberFormat="1" applyFont="1" applyFill="1" applyBorder="1" applyAlignment="1">
      <alignment horizontal="left" vertical="center" wrapText="1" shrinkToFit="1"/>
    </xf>
    <xf numFmtId="49" fontId="37" fillId="0" borderId="20" xfId="0" applyNumberFormat="1" applyFont="1" applyFill="1" applyBorder="1" applyAlignment="1">
      <alignment horizontal="left" vertical="center" wrapText="1" shrinkToFit="1"/>
    </xf>
    <xf numFmtId="0" fontId="11" fillId="0" borderId="0" xfId="0" applyFont="1">
      <alignment vertical="center"/>
    </xf>
    <xf numFmtId="20" fontId="15" fillId="3" borderId="21" xfId="0" applyNumberFormat="1" applyFont="1" applyFill="1" applyBorder="1" applyAlignment="1">
      <alignment horizontal="center" vertical="center" shrinkToFit="1"/>
    </xf>
    <xf numFmtId="20" fontId="15" fillId="3" borderId="22" xfId="0" applyNumberFormat="1" applyFont="1" applyFill="1" applyBorder="1" applyAlignment="1">
      <alignment horizontal="center" vertical="center" shrinkToFit="1"/>
    </xf>
    <xf numFmtId="20" fontId="15" fillId="3" borderId="22" xfId="0" applyNumberFormat="1" applyFont="1" applyFill="1" applyBorder="1" applyAlignment="1">
      <alignment horizontal="center" vertical="center" wrapText="1" shrinkToFit="1"/>
    </xf>
    <xf numFmtId="20" fontId="15" fillId="3" borderId="23" xfId="0" applyNumberFormat="1" applyFont="1" applyFill="1" applyBorder="1" applyAlignment="1">
      <alignment horizontal="center" vertical="center" wrapText="1" shrinkToFit="1"/>
    </xf>
    <xf numFmtId="0" fontId="11" fillId="2" borderId="7" xfId="0" applyFont="1" applyFill="1" applyBorder="1" applyAlignment="1">
      <alignment horizontal="center" vertical="center" wrapText="1" shrinkToFit="1"/>
    </xf>
    <xf numFmtId="0" fontId="11" fillId="2" borderId="6" xfId="0" applyFont="1" applyFill="1" applyBorder="1" applyAlignment="1">
      <alignment horizontal="center" vertical="center" wrapText="1" shrinkToFit="1"/>
    </xf>
    <xf numFmtId="0" fontId="11" fillId="2" borderId="8" xfId="0" applyFont="1" applyFill="1" applyBorder="1" applyAlignment="1">
      <alignment horizontal="center" vertical="center" wrapText="1" shrinkToFit="1"/>
    </xf>
    <xf numFmtId="0" fontId="11" fillId="4" borderId="6" xfId="0" applyFont="1" applyFill="1" applyBorder="1" applyAlignment="1">
      <alignment horizontal="center" vertical="center" wrapText="1" shrinkToFit="1"/>
    </xf>
    <xf numFmtId="0" fontId="11" fillId="0" borderId="7" xfId="0" applyFont="1" applyFill="1" applyBorder="1" applyAlignment="1">
      <alignment horizontal="center" vertical="center" wrapText="1" shrinkToFit="1"/>
    </xf>
    <xf numFmtId="0" fontId="11" fillId="4" borderId="7" xfId="0" applyFont="1" applyFill="1" applyBorder="1" applyAlignment="1">
      <alignment horizontal="center" vertical="center" wrapText="1" shrinkToFit="1"/>
    </xf>
    <xf numFmtId="0" fontId="39" fillId="0" borderId="6" xfId="0" applyFont="1" applyFill="1" applyBorder="1" applyAlignment="1">
      <alignment horizontal="center" vertical="center" wrapText="1" shrinkToFit="1"/>
    </xf>
    <xf numFmtId="0" fontId="11" fillId="4" borderId="8" xfId="0" applyFont="1" applyFill="1" applyBorder="1" applyAlignment="1">
      <alignment horizontal="center" vertical="center" wrapText="1" shrinkToFit="1"/>
    </xf>
    <xf numFmtId="0" fontId="37" fillId="0" borderId="6" xfId="0" applyFont="1" applyFill="1" applyBorder="1" applyAlignment="1">
      <alignment horizontal="center" vertical="center" wrapText="1" shrinkToFit="1"/>
    </xf>
    <xf numFmtId="0" fontId="39" fillId="0" borderId="7" xfId="0" applyFont="1" applyFill="1" applyBorder="1" applyAlignment="1">
      <alignment horizontal="center" vertical="center" wrapText="1" shrinkToFit="1"/>
    </xf>
    <xf numFmtId="0" fontId="37" fillId="4" borderId="6" xfId="0" applyFont="1" applyFill="1" applyBorder="1" applyAlignment="1">
      <alignment horizontal="center" vertical="center" wrapText="1" shrinkToFit="1"/>
    </xf>
    <xf numFmtId="0" fontId="11" fillId="2" borderId="9" xfId="0" applyFont="1" applyFill="1" applyBorder="1" applyAlignment="1">
      <alignment horizontal="center" vertical="center" wrapText="1" shrinkToFit="1"/>
    </xf>
    <xf numFmtId="0" fontId="11" fillId="2" borderId="10" xfId="0" applyFont="1" applyFill="1" applyBorder="1" applyAlignment="1">
      <alignment horizontal="center" vertical="center" wrapText="1" shrinkToFit="1"/>
    </xf>
    <xf numFmtId="0" fontId="11" fillId="2" borderId="11" xfId="0" applyFont="1" applyFill="1" applyBorder="1" applyAlignment="1">
      <alignment horizontal="center" vertical="center" wrapText="1" shrinkToFit="1"/>
    </xf>
  </cellXfs>
  <cellStyles count="3">
    <cellStyle name="ハイパーリンク" xfId="1" builtinId="8"/>
    <cellStyle name="標準" xfId="0" builtinId="0"/>
    <cellStyle name="標準 2" xfId="2" xr:uid="{7EF6F1E0-4188-4B0F-A148-E2D2A249A726}"/>
  </cellStyles>
  <dxfs count="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469901</xdr:colOff>
      <xdr:row>15</xdr:row>
      <xdr:rowOff>215901</xdr:rowOff>
    </xdr:from>
    <xdr:ext cx="6507374" cy="5143499"/>
    <xdr:pic>
      <xdr:nvPicPr>
        <xdr:cNvPr id="2" name="図 1">
          <a:extLst>
            <a:ext uri="{FF2B5EF4-FFF2-40B4-BE49-F238E27FC236}">
              <a16:creationId xmlns:a16="http://schemas.microsoft.com/office/drawing/2014/main" id="{EFCA1431-10F3-484C-BA55-A8F2CAC0C2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723" t="2166" r="7180" b="49755"/>
        <a:stretch/>
      </xdr:blipFill>
      <xdr:spPr>
        <a:xfrm>
          <a:off x="4737101" y="2684781"/>
          <a:ext cx="6507374" cy="5143499"/>
        </a:xfrm>
        <a:prstGeom prst="rect">
          <a:avLst/>
        </a:prstGeom>
      </xdr:spPr>
    </xdr:pic>
    <xdr:clientData/>
  </xdr:oneCellAnchor>
  <xdr:oneCellAnchor>
    <xdr:from>
      <xdr:col>0</xdr:col>
      <xdr:colOff>25399</xdr:colOff>
      <xdr:row>31</xdr:row>
      <xdr:rowOff>190500</xdr:rowOff>
    </xdr:from>
    <xdr:ext cx="12033251" cy="4813300"/>
    <xdr:pic>
      <xdr:nvPicPr>
        <xdr:cNvPr id="3" name="図 2">
          <a:extLst>
            <a:ext uri="{FF2B5EF4-FFF2-40B4-BE49-F238E27FC236}">
              <a16:creationId xmlns:a16="http://schemas.microsoft.com/office/drawing/2014/main" id="{AD93B6C4-F1B3-4523-969B-50511A7C6E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295" t="6635" r="18323" b="39049"/>
        <a:stretch/>
      </xdr:blipFill>
      <xdr:spPr>
        <a:xfrm>
          <a:off x="25399" y="5364480"/>
          <a:ext cx="12033251" cy="48133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nva.com/design/DAGkrxWiYCA/DnTHXiNN3Z334XfexsAWlA/edit?utm_content=DAGkrxWiYCA&amp;utm_campaign=designshare&amp;utm_medium=link2&amp;utm_source=sharebutton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s://www.canva.com/design/DAGkr1J6h94/o56GuQbgpo1Z7n4utSgQVQ/edit?utm_content=DAGkr1J6h94&amp;utm_campaign=designshare&amp;utm_medium=link2&amp;utm_source=sharebutton" TargetMode="External"/><Relationship Id="rId1" Type="http://schemas.openxmlformats.org/officeDocument/2006/relationships/hyperlink" Target="https://www.canva.com/design/DAGkrwz4nrk/IBmXr6eOWH49YXUrPMwi4g/edit?utm_content=DAGkrwz4nrk&amp;utm_campaign=designshare&amp;utm_medium=link2&amp;utm_source=sharebutton" TargetMode="External"/><Relationship Id="rId6" Type="http://schemas.openxmlformats.org/officeDocument/2006/relationships/hyperlink" Target="https://www.canva.com/design/DAGkr_FBi_Q/QzEvS1S5SGHvn_tIfs9p4Q/edit?utm_content=DAGkr_FBi_Q&amp;utm_campaign=designshare&amp;utm_medium=link2&amp;utm_source=sharebutton" TargetMode="External"/><Relationship Id="rId5" Type="http://schemas.openxmlformats.org/officeDocument/2006/relationships/hyperlink" Target="https://www.canva.com/design/DAGkrwwrRao/UZfYtwBS0_7fERRihQkPMw/edit?utm_content=DAGkrwwrRao&amp;utm_campaign=designshare&amp;utm_medium=link2&amp;utm_source=sharebutton" TargetMode="External"/><Relationship Id="rId4" Type="http://schemas.openxmlformats.org/officeDocument/2006/relationships/hyperlink" Target="https://www.canva.com/design/DAGkr27zPXU/CWGdZTVxqhujgp4k2hybpA/edit?utm_content=DAGkr27zPXU&amp;utm_campaign=designshare&amp;utm_medium=link2&amp;utm_source=sharebutto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62F7D-07BB-4623-B326-C93CE5E9048A}">
  <sheetPr>
    <pageSetUpPr fitToPage="1"/>
  </sheetPr>
  <dimension ref="B2:L47"/>
  <sheetViews>
    <sheetView workbookViewId="0">
      <selection activeCell="G10" sqref="G10"/>
    </sheetView>
  </sheetViews>
  <sheetFormatPr defaultRowHeight="17.399999999999999" x14ac:dyDescent="0.45"/>
  <cols>
    <col min="1" max="1" width="3.21875" style="117" customWidth="1"/>
    <col min="2" max="3" width="3.77734375" style="117" customWidth="1"/>
    <col min="4" max="16384" width="8.88671875" style="117"/>
  </cols>
  <sheetData>
    <row r="2" spans="2:12" ht="22.8" thickBot="1" x14ac:dyDescent="0.6">
      <c r="B2" s="138" t="s">
        <v>213</v>
      </c>
    </row>
    <row r="3" spans="2:12" ht="27.6" customHeight="1" x14ac:dyDescent="0.45">
      <c r="B3" s="202" t="s">
        <v>179</v>
      </c>
      <c r="C3" s="203"/>
      <c r="D3" s="203"/>
      <c r="E3" s="203"/>
      <c r="F3" s="203"/>
      <c r="G3" s="203"/>
      <c r="H3" s="203"/>
      <c r="I3" s="203"/>
      <c r="J3" s="203"/>
      <c r="K3" s="203"/>
      <c r="L3" s="204"/>
    </row>
    <row r="4" spans="2:12" ht="12" customHeight="1" x14ac:dyDescent="0.45">
      <c r="B4" s="137"/>
      <c r="C4" s="128"/>
      <c r="L4" s="121"/>
    </row>
    <row r="5" spans="2:12" x14ac:dyDescent="0.45">
      <c r="B5" s="137" t="s">
        <v>178</v>
      </c>
      <c r="L5" s="121"/>
    </row>
    <row r="6" spans="2:12" x14ac:dyDescent="0.45">
      <c r="B6" s="137" t="s">
        <v>177</v>
      </c>
      <c r="L6" s="121"/>
    </row>
    <row r="7" spans="2:12" x14ac:dyDescent="0.45">
      <c r="B7" s="137" t="s">
        <v>176</v>
      </c>
      <c r="L7" s="121"/>
    </row>
    <row r="8" spans="2:12" x14ac:dyDescent="0.45">
      <c r="B8" s="137" t="s">
        <v>190</v>
      </c>
      <c r="L8" s="121"/>
    </row>
    <row r="9" spans="2:12" x14ac:dyDescent="0.45">
      <c r="B9" s="137" t="s">
        <v>175</v>
      </c>
      <c r="L9" s="121"/>
    </row>
    <row r="10" spans="2:12" x14ac:dyDescent="0.45">
      <c r="B10" s="137"/>
      <c r="C10" s="117" t="s">
        <v>174</v>
      </c>
      <c r="L10" s="121"/>
    </row>
    <row r="11" spans="2:12" x14ac:dyDescent="0.45">
      <c r="B11" s="137" t="s">
        <v>173</v>
      </c>
      <c r="L11" s="121"/>
    </row>
    <row r="12" spans="2:12" x14ac:dyDescent="0.45">
      <c r="B12" s="137" t="s">
        <v>172</v>
      </c>
      <c r="L12" s="121"/>
    </row>
    <row r="13" spans="2:12" x14ac:dyDescent="0.45">
      <c r="B13" s="137" t="s">
        <v>171</v>
      </c>
      <c r="L13" s="121"/>
    </row>
    <row r="14" spans="2:12" ht="12" customHeight="1" thickBot="1" x14ac:dyDescent="0.5">
      <c r="B14" s="120"/>
      <c r="C14" s="119"/>
      <c r="D14" s="136"/>
      <c r="E14" s="119"/>
      <c r="F14" s="119"/>
      <c r="G14" s="119"/>
      <c r="H14" s="119"/>
      <c r="I14" s="119"/>
      <c r="J14" s="119"/>
      <c r="K14" s="119"/>
      <c r="L14" s="118"/>
    </row>
    <row r="15" spans="2:12" ht="12" customHeight="1" thickBot="1" x14ac:dyDescent="0.5">
      <c r="D15" s="128"/>
    </row>
    <row r="16" spans="2:12" ht="27" customHeight="1" x14ac:dyDescent="0.45">
      <c r="B16" s="199" t="s">
        <v>170</v>
      </c>
      <c r="C16" s="200"/>
      <c r="D16" s="200"/>
      <c r="E16" s="200"/>
      <c r="F16" s="200"/>
      <c r="G16" s="200"/>
      <c r="H16" s="200"/>
      <c r="I16" s="200"/>
      <c r="J16" s="200"/>
      <c r="K16" s="200"/>
      <c r="L16" s="201"/>
    </row>
    <row r="17" spans="2:12" ht="12" customHeight="1" x14ac:dyDescent="0.45">
      <c r="B17" s="133"/>
      <c r="C17" s="132"/>
      <c r="D17" s="132"/>
      <c r="L17" s="121"/>
    </row>
    <row r="18" spans="2:12" x14ac:dyDescent="0.45">
      <c r="B18" s="126"/>
      <c r="C18" s="132" t="s">
        <v>191</v>
      </c>
      <c r="L18" s="121"/>
    </row>
    <row r="19" spans="2:12" x14ac:dyDescent="0.45">
      <c r="B19" s="126"/>
      <c r="C19" s="132"/>
      <c r="D19" s="117" t="s">
        <v>192</v>
      </c>
      <c r="L19" s="121"/>
    </row>
    <row r="20" spans="2:12" x14ac:dyDescent="0.45">
      <c r="B20" s="126"/>
      <c r="C20" s="128" t="s">
        <v>169</v>
      </c>
      <c r="L20" s="121"/>
    </row>
    <row r="21" spans="2:12" x14ac:dyDescent="0.45">
      <c r="B21" s="126"/>
      <c r="C21" s="128" t="s">
        <v>168</v>
      </c>
      <c r="L21" s="121"/>
    </row>
    <row r="22" spans="2:12" x14ac:dyDescent="0.45">
      <c r="B22" s="126"/>
      <c r="C22" s="128" t="s">
        <v>167</v>
      </c>
      <c r="L22" s="121"/>
    </row>
    <row r="23" spans="2:12" x14ac:dyDescent="0.45">
      <c r="B23" s="126"/>
      <c r="C23" s="135" t="s">
        <v>166</v>
      </c>
      <c r="L23" s="121"/>
    </row>
    <row r="24" spans="2:12" ht="12" customHeight="1" thickBot="1" x14ac:dyDescent="0.5">
      <c r="B24" s="120"/>
      <c r="C24" s="119"/>
      <c r="D24" s="134"/>
      <c r="E24" s="119"/>
      <c r="F24" s="119"/>
      <c r="G24" s="119"/>
      <c r="H24" s="119"/>
      <c r="I24" s="119"/>
      <c r="J24" s="119"/>
      <c r="K24" s="119"/>
      <c r="L24" s="118"/>
    </row>
    <row r="25" spans="2:12" ht="12" customHeight="1" thickBot="1" x14ac:dyDescent="0.5">
      <c r="D25" s="128"/>
    </row>
    <row r="26" spans="2:12" ht="27" customHeight="1" x14ac:dyDescent="0.45">
      <c r="B26" s="199" t="s">
        <v>165</v>
      </c>
      <c r="C26" s="200"/>
      <c r="D26" s="200"/>
      <c r="E26" s="200"/>
      <c r="F26" s="200"/>
      <c r="G26" s="200"/>
      <c r="H26" s="200"/>
      <c r="I26" s="200"/>
      <c r="J26" s="200"/>
      <c r="K26" s="200"/>
      <c r="L26" s="201"/>
    </row>
    <row r="27" spans="2:12" ht="12" customHeight="1" x14ac:dyDescent="0.45">
      <c r="B27" s="133"/>
      <c r="C27" s="132"/>
      <c r="L27" s="121"/>
    </row>
    <row r="28" spans="2:12" x14ac:dyDescent="0.45">
      <c r="B28" s="126"/>
      <c r="C28" s="128" t="s">
        <v>164</v>
      </c>
      <c r="L28" s="121"/>
    </row>
    <row r="29" spans="2:12" x14ac:dyDescent="0.45">
      <c r="B29" s="126"/>
      <c r="C29" s="128" t="s">
        <v>163</v>
      </c>
      <c r="L29" s="121"/>
    </row>
    <row r="30" spans="2:12" ht="12" customHeight="1" x14ac:dyDescent="0.45">
      <c r="B30" s="126"/>
      <c r="C30" s="128"/>
      <c r="L30" s="121"/>
    </row>
    <row r="31" spans="2:12" x14ac:dyDescent="0.45">
      <c r="B31" s="126"/>
      <c r="C31" s="132" t="s">
        <v>193</v>
      </c>
      <c r="L31" s="121"/>
    </row>
    <row r="32" spans="2:12" x14ac:dyDescent="0.45">
      <c r="B32" s="126"/>
      <c r="D32" s="117" t="s">
        <v>192</v>
      </c>
      <c r="L32" s="121"/>
    </row>
    <row r="33" spans="2:12" x14ac:dyDescent="0.45">
      <c r="B33" s="126"/>
      <c r="D33" s="128" t="s">
        <v>194</v>
      </c>
      <c r="L33" s="121"/>
    </row>
    <row r="34" spans="2:12" ht="12" customHeight="1" x14ac:dyDescent="0.45">
      <c r="B34" s="126"/>
      <c r="D34" s="128"/>
      <c r="L34" s="121"/>
    </row>
    <row r="35" spans="2:12" x14ac:dyDescent="0.45">
      <c r="B35" s="126"/>
      <c r="C35" s="205" t="s">
        <v>162</v>
      </c>
      <c r="D35" s="206"/>
      <c r="E35" s="206"/>
      <c r="F35" s="131"/>
      <c r="G35" s="131"/>
      <c r="H35" s="131"/>
      <c r="I35" s="131"/>
      <c r="J35" s="131"/>
      <c r="K35" s="130"/>
      <c r="L35" s="121"/>
    </row>
    <row r="36" spans="2:12" x14ac:dyDescent="0.45">
      <c r="B36" s="126"/>
      <c r="C36" s="129"/>
      <c r="D36" s="128" t="s">
        <v>161</v>
      </c>
      <c r="K36" s="127"/>
      <c r="L36" s="121"/>
    </row>
    <row r="37" spans="2:12" x14ac:dyDescent="0.45">
      <c r="B37" s="126"/>
      <c r="C37" s="129"/>
      <c r="D37" s="128" t="s">
        <v>160</v>
      </c>
      <c r="K37" s="127"/>
      <c r="L37" s="121"/>
    </row>
    <row r="38" spans="2:12" x14ac:dyDescent="0.45">
      <c r="B38" s="126"/>
      <c r="C38" s="129"/>
      <c r="D38" s="128" t="s">
        <v>159</v>
      </c>
      <c r="K38" s="127"/>
      <c r="L38" s="121"/>
    </row>
    <row r="39" spans="2:12" x14ac:dyDescent="0.45">
      <c r="B39" s="126"/>
      <c r="C39" s="129"/>
      <c r="D39" s="128" t="s">
        <v>158</v>
      </c>
      <c r="K39" s="127"/>
      <c r="L39" s="121"/>
    </row>
    <row r="40" spans="2:12" x14ac:dyDescent="0.45">
      <c r="B40" s="126"/>
      <c r="C40" s="129"/>
      <c r="D40" s="128" t="s">
        <v>157</v>
      </c>
      <c r="K40" s="127"/>
      <c r="L40" s="121"/>
    </row>
    <row r="41" spans="2:12" x14ac:dyDescent="0.45">
      <c r="B41" s="126"/>
      <c r="C41" s="125"/>
      <c r="D41" s="124" t="s">
        <v>156</v>
      </c>
      <c r="E41" s="123"/>
      <c r="F41" s="123"/>
      <c r="G41" s="123"/>
      <c r="H41" s="123"/>
      <c r="I41" s="123"/>
      <c r="J41" s="123"/>
      <c r="K41" s="122"/>
      <c r="L41" s="121"/>
    </row>
    <row r="42" spans="2:12" ht="12" customHeight="1" x14ac:dyDescent="0.45">
      <c r="B42" s="126"/>
      <c r="D42" s="128"/>
      <c r="L42" s="121"/>
    </row>
    <row r="43" spans="2:12" x14ac:dyDescent="0.45">
      <c r="B43" s="126"/>
      <c r="C43" s="207" t="s">
        <v>155</v>
      </c>
      <c r="D43" s="208"/>
      <c r="E43" s="208"/>
      <c r="F43" s="131"/>
      <c r="G43" s="131"/>
      <c r="H43" s="131"/>
      <c r="I43" s="131"/>
      <c r="J43" s="131"/>
      <c r="K43" s="130"/>
      <c r="L43" s="121"/>
    </row>
    <row r="44" spans="2:12" x14ac:dyDescent="0.45">
      <c r="B44" s="126"/>
      <c r="C44" s="129"/>
      <c r="D44" s="128" t="s">
        <v>154</v>
      </c>
      <c r="K44" s="127"/>
      <c r="L44" s="121"/>
    </row>
    <row r="45" spans="2:12" x14ac:dyDescent="0.45">
      <c r="B45" s="126"/>
      <c r="C45" s="129"/>
      <c r="D45" s="128" t="s">
        <v>153</v>
      </c>
      <c r="K45" s="127"/>
      <c r="L45" s="121"/>
    </row>
    <row r="46" spans="2:12" x14ac:dyDescent="0.45">
      <c r="B46" s="126"/>
      <c r="C46" s="125"/>
      <c r="D46" s="124" t="s">
        <v>152</v>
      </c>
      <c r="E46" s="123"/>
      <c r="F46" s="123"/>
      <c r="G46" s="123"/>
      <c r="H46" s="123"/>
      <c r="I46" s="123"/>
      <c r="J46" s="123"/>
      <c r="K46" s="122"/>
      <c r="L46" s="121"/>
    </row>
    <row r="47" spans="2:12" ht="12" customHeight="1" thickBot="1" x14ac:dyDescent="0.5">
      <c r="B47" s="120"/>
      <c r="C47" s="119"/>
      <c r="D47" s="119"/>
      <c r="E47" s="119"/>
      <c r="F47" s="119"/>
      <c r="G47" s="119"/>
      <c r="H47" s="119"/>
      <c r="I47" s="119"/>
      <c r="J47" s="119"/>
      <c r="K47" s="119"/>
      <c r="L47" s="118"/>
    </row>
  </sheetData>
  <mergeCells count="5">
    <mergeCell ref="B16:L16"/>
    <mergeCell ref="B26:L26"/>
    <mergeCell ref="B3:L3"/>
    <mergeCell ref="C35:E35"/>
    <mergeCell ref="C43:E43"/>
  </mergeCells>
  <phoneticPr fontId="1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8D260-0A42-4820-9112-726B120D3EB5}">
  <sheetPr>
    <pageSetUpPr fitToPage="1"/>
  </sheetPr>
  <dimension ref="A1:Q33"/>
  <sheetViews>
    <sheetView zoomScale="60" zoomScaleNormal="60" workbookViewId="0">
      <selection activeCell="G26" sqref="G26"/>
    </sheetView>
  </sheetViews>
  <sheetFormatPr defaultRowHeight="17.399999999999999" x14ac:dyDescent="0.2"/>
  <cols>
    <col min="1" max="1" width="9.5546875" style="62" customWidth="1"/>
    <col min="2" max="4" width="9.109375" style="62" customWidth="1"/>
    <col min="5" max="6" width="12.6640625" style="62" customWidth="1"/>
    <col min="7" max="7" width="4.6640625" style="62" customWidth="1"/>
    <col min="8" max="8" width="9.109375" style="62" customWidth="1"/>
    <col min="9" max="16" width="12.6640625" style="62" customWidth="1"/>
    <col min="17" max="16384" width="8.88671875" style="62"/>
  </cols>
  <sheetData>
    <row r="1" spans="1:16" ht="25.8" x14ac:dyDescent="0.2">
      <c r="A1" s="116" t="s">
        <v>151</v>
      </c>
      <c r="B1" s="116"/>
      <c r="C1" s="116"/>
      <c r="D1" s="116"/>
      <c r="E1" s="116"/>
      <c r="F1" s="116"/>
    </row>
    <row r="2" spans="1:16" ht="18" thickBot="1" x14ac:dyDescent="0.25"/>
    <row r="3" spans="1:16" s="107" customFormat="1" ht="25.2" customHeight="1" x14ac:dyDescent="0.2">
      <c r="A3" s="187" t="s">
        <v>150</v>
      </c>
      <c r="B3" s="177"/>
      <c r="C3" s="198" t="s">
        <v>149</v>
      </c>
      <c r="D3" s="198"/>
      <c r="E3" s="177" t="s">
        <v>148</v>
      </c>
      <c r="F3" s="178"/>
      <c r="H3" s="179" t="s">
        <v>147</v>
      </c>
      <c r="I3" s="181" t="s">
        <v>146</v>
      </c>
      <c r="J3" s="182"/>
      <c r="K3" s="181" t="s">
        <v>145</v>
      </c>
      <c r="L3" s="183"/>
      <c r="M3" s="188" t="s">
        <v>144</v>
      </c>
      <c r="N3" s="183"/>
      <c r="O3" s="189" t="s">
        <v>143</v>
      </c>
      <c r="P3" s="191" t="s">
        <v>142</v>
      </c>
    </row>
    <row r="4" spans="1:16" s="107" customFormat="1" ht="25.2" customHeight="1" thickBot="1" x14ac:dyDescent="0.25">
      <c r="A4" s="115" t="s">
        <v>141</v>
      </c>
      <c r="B4" s="114" t="s">
        <v>140</v>
      </c>
      <c r="C4" s="113" t="s">
        <v>139</v>
      </c>
      <c r="D4" s="113" t="s">
        <v>138</v>
      </c>
      <c r="E4" s="113" t="s">
        <v>139</v>
      </c>
      <c r="F4" s="112" t="s">
        <v>138</v>
      </c>
      <c r="H4" s="180"/>
      <c r="I4" s="110" t="s">
        <v>137</v>
      </c>
      <c r="J4" s="111" t="s">
        <v>136</v>
      </c>
      <c r="K4" s="110" t="s">
        <v>137</v>
      </c>
      <c r="L4" s="108" t="s">
        <v>136</v>
      </c>
      <c r="M4" s="109" t="s">
        <v>137</v>
      </c>
      <c r="N4" s="108" t="s">
        <v>136</v>
      </c>
      <c r="O4" s="190"/>
      <c r="P4" s="192"/>
    </row>
    <row r="5" spans="1:16" ht="49.8" customHeight="1" thickTop="1" x14ac:dyDescent="0.2">
      <c r="A5" s="193" t="s">
        <v>135</v>
      </c>
      <c r="B5" s="97" t="s">
        <v>132</v>
      </c>
      <c r="C5" s="96">
        <v>1</v>
      </c>
      <c r="D5" s="96">
        <v>6</v>
      </c>
      <c r="E5" s="95"/>
      <c r="F5" s="94"/>
      <c r="H5" s="106">
        <v>1</v>
      </c>
      <c r="I5" s="104"/>
      <c r="J5" s="105"/>
      <c r="K5" s="104"/>
      <c r="L5" s="103"/>
      <c r="M5" s="102"/>
      <c r="N5" s="103"/>
      <c r="O5" s="102"/>
      <c r="P5" s="79"/>
    </row>
    <row r="6" spans="1:16" ht="49.8" customHeight="1" x14ac:dyDescent="0.2">
      <c r="A6" s="194"/>
      <c r="B6" s="78" t="s">
        <v>130</v>
      </c>
      <c r="C6" s="77">
        <v>2</v>
      </c>
      <c r="D6" s="77">
        <v>7</v>
      </c>
      <c r="E6" s="76"/>
      <c r="F6" s="75"/>
      <c r="H6" s="93">
        <v>2</v>
      </c>
      <c r="I6" s="91"/>
      <c r="J6" s="92"/>
      <c r="K6" s="91"/>
      <c r="L6" s="90"/>
      <c r="M6" s="89"/>
      <c r="N6" s="90"/>
      <c r="O6" s="89"/>
      <c r="P6" s="75"/>
    </row>
    <row r="7" spans="1:16" ht="49.8" customHeight="1" x14ac:dyDescent="0.2">
      <c r="A7" s="194"/>
      <c r="B7" s="78" t="s">
        <v>129</v>
      </c>
      <c r="C7" s="77">
        <v>3</v>
      </c>
      <c r="D7" s="77">
        <v>8</v>
      </c>
      <c r="E7" s="76"/>
      <c r="F7" s="75"/>
      <c r="H7" s="93">
        <v>3</v>
      </c>
      <c r="I7" s="91"/>
      <c r="J7" s="92"/>
      <c r="K7" s="91"/>
      <c r="L7" s="90"/>
      <c r="M7" s="89"/>
      <c r="N7" s="90"/>
      <c r="O7" s="89"/>
      <c r="P7" s="75"/>
    </row>
    <row r="8" spans="1:16" ht="49.8" customHeight="1" x14ac:dyDescent="0.2">
      <c r="A8" s="194"/>
      <c r="B8" s="78" t="s">
        <v>128</v>
      </c>
      <c r="C8" s="77">
        <v>4</v>
      </c>
      <c r="D8" s="77">
        <v>9</v>
      </c>
      <c r="E8" s="76"/>
      <c r="F8" s="75"/>
      <c r="H8" s="93">
        <v>4</v>
      </c>
      <c r="I8" s="91"/>
      <c r="J8" s="92"/>
      <c r="K8" s="91"/>
      <c r="L8" s="90"/>
      <c r="M8" s="89"/>
      <c r="N8" s="90"/>
      <c r="O8" s="89"/>
      <c r="P8" s="75"/>
    </row>
    <row r="9" spans="1:16" ht="49.8" customHeight="1" thickBot="1" x14ac:dyDescent="0.25">
      <c r="A9" s="195"/>
      <c r="B9" s="101" t="s">
        <v>127</v>
      </c>
      <c r="C9" s="100">
        <v>5</v>
      </c>
      <c r="D9" s="100">
        <v>10</v>
      </c>
      <c r="E9" s="99"/>
      <c r="F9" s="98"/>
      <c r="H9" s="93">
        <v>5</v>
      </c>
      <c r="I9" s="91"/>
      <c r="J9" s="92"/>
      <c r="K9" s="91"/>
      <c r="L9" s="90"/>
      <c r="M9" s="89"/>
      <c r="N9" s="90"/>
      <c r="O9" s="89"/>
      <c r="P9" s="75"/>
    </row>
    <row r="10" spans="1:16" ht="49.8" customHeight="1" thickTop="1" x14ac:dyDescent="0.2">
      <c r="A10" s="193" t="s">
        <v>134</v>
      </c>
      <c r="B10" s="97" t="s">
        <v>132</v>
      </c>
      <c r="C10" s="96">
        <v>7</v>
      </c>
      <c r="D10" s="96">
        <v>1</v>
      </c>
      <c r="E10" s="95"/>
      <c r="F10" s="94"/>
      <c r="H10" s="93">
        <v>6</v>
      </c>
      <c r="I10" s="91"/>
      <c r="J10" s="92"/>
      <c r="K10" s="91"/>
      <c r="L10" s="90"/>
      <c r="M10" s="89"/>
      <c r="N10" s="90"/>
      <c r="O10" s="89"/>
      <c r="P10" s="75"/>
    </row>
    <row r="11" spans="1:16" ht="49.8" customHeight="1" x14ac:dyDescent="0.2">
      <c r="A11" s="194"/>
      <c r="B11" s="78" t="s">
        <v>130</v>
      </c>
      <c r="C11" s="77">
        <v>8</v>
      </c>
      <c r="D11" s="77">
        <v>2</v>
      </c>
      <c r="E11" s="76"/>
      <c r="F11" s="75"/>
      <c r="H11" s="93">
        <v>7</v>
      </c>
      <c r="I11" s="91"/>
      <c r="J11" s="92"/>
      <c r="K11" s="91"/>
      <c r="L11" s="90"/>
      <c r="M11" s="89"/>
      <c r="N11" s="90"/>
      <c r="O11" s="89"/>
      <c r="P11" s="75"/>
    </row>
    <row r="12" spans="1:16" ht="49.8" customHeight="1" x14ac:dyDescent="0.2">
      <c r="A12" s="194"/>
      <c r="B12" s="78" t="s">
        <v>129</v>
      </c>
      <c r="C12" s="77">
        <v>9</v>
      </c>
      <c r="D12" s="77">
        <v>3</v>
      </c>
      <c r="E12" s="76"/>
      <c r="F12" s="75"/>
      <c r="H12" s="93">
        <v>8</v>
      </c>
      <c r="I12" s="91"/>
      <c r="J12" s="92"/>
      <c r="K12" s="91"/>
      <c r="L12" s="90"/>
      <c r="M12" s="89"/>
      <c r="N12" s="90"/>
      <c r="O12" s="89"/>
      <c r="P12" s="75"/>
    </row>
    <row r="13" spans="1:16" ht="49.8" customHeight="1" x14ac:dyDescent="0.2">
      <c r="A13" s="194"/>
      <c r="B13" s="78" t="s">
        <v>128</v>
      </c>
      <c r="C13" s="77">
        <v>10</v>
      </c>
      <c r="D13" s="77">
        <v>4</v>
      </c>
      <c r="E13" s="76"/>
      <c r="F13" s="75"/>
      <c r="H13" s="93">
        <v>9</v>
      </c>
      <c r="I13" s="91"/>
      <c r="J13" s="92"/>
      <c r="K13" s="91"/>
      <c r="L13" s="90"/>
      <c r="M13" s="89"/>
      <c r="N13" s="90"/>
      <c r="O13" s="89"/>
      <c r="P13" s="75"/>
    </row>
    <row r="14" spans="1:16" ht="49.8" customHeight="1" thickBot="1" x14ac:dyDescent="0.25">
      <c r="A14" s="196"/>
      <c r="B14" s="73" t="s">
        <v>127</v>
      </c>
      <c r="C14" s="72">
        <v>6</v>
      </c>
      <c r="D14" s="72">
        <v>5</v>
      </c>
      <c r="E14" s="71"/>
      <c r="F14" s="70"/>
      <c r="H14" s="88">
        <v>10</v>
      </c>
      <c r="I14" s="86"/>
      <c r="J14" s="87"/>
      <c r="K14" s="86"/>
      <c r="L14" s="85"/>
      <c r="M14" s="84"/>
      <c r="N14" s="85"/>
      <c r="O14" s="84"/>
      <c r="P14" s="83"/>
    </row>
    <row r="15" spans="1:16" ht="49.8" customHeight="1" thickTop="1" thickBot="1" x14ac:dyDescent="0.25">
      <c r="A15" s="197" t="s">
        <v>133</v>
      </c>
      <c r="B15" s="82" t="s">
        <v>132</v>
      </c>
      <c r="C15" s="81">
        <v>1</v>
      </c>
      <c r="D15" s="81">
        <v>8</v>
      </c>
      <c r="E15" s="80"/>
      <c r="F15" s="79"/>
      <c r="H15" s="184" t="s">
        <v>131</v>
      </c>
      <c r="I15" s="185"/>
      <c r="J15" s="185"/>
      <c r="K15" s="185"/>
      <c r="L15" s="185"/>
      <c r="M15" s="185"/>
      <c r="N15" s="185"/>
      <c r="O15" s="185"/>
      <c r="P15" s="186"/>
    </row>
    <row r="16" spans="1:16" ht="49.8" customHeight="1" x14ac:dyDescent="0.2">
      <c r="A16" s="194"/>
      <c r="B16" s="78" t="s">
        <v>130</v>
      </c>
      <c r="C16" s="77">
        <v>2</v>
      </c>
      <c r="D16" s="77">
        <v>9</v>
      </c>
      <c r="E16" s="76"/>
      <c r="F16" s="75"/>
    </row>
    <row r="17" spans="1:17" ht="49.8" customHeight="1" x14ac:dyDescent="0.2">
      <c r="A17" s="194"/>
      <c r="B17" s="78" t="s">
        <v>129</v>
      </c>
      <c r="C17" s="77">
        <v>3</v>
      </c>
      <c r="D17" s="77">
        <v>10</v>
      </c>
      <c r="E17" s="76"/>
      <c r="F17" s="75"/>
    </row>
    <row r="18" spans="1:17" ht="49.8" customHeight="1" x14ac:dyDescent="0.2">
      <c r="A18" s="194"/>
      <c r="B18" s="78" t="s">
        <v>128</v>
      </c>
      <c r="C18" s="77">
        <v>4</v>
      </c>
      <c r="D18" s="77">
        <v>6</v>
      </c>
      <c r="E18" s="76"/>
      <c r="F18" s="75"/>
      <c r="I18" s="74"/>
      <c r="J18" s="74"/>
      <c r="K18" s="74"/>
      <c r="L18" s="74"/>
      <c r="M18" s="74"/>
      <c r="N18" s="74"/>
      <c r="O18" s="74"/>
      <c r="P18" s="74"/>
    </row>
    <row r="19" spans="1:17" ht="49.8" customHeight="1" thickBot="1" x14ac:dyDescent="0.25">
      <c r="A19" s="196"/>
      <c r="B19" s="73" t="s">
        <v>127</v>
      </c>
      <c r="C19" s="72">
        <v>5</v>
      </c>
      <c r="D19" s="72">
        <v>7</v>
      </c>
      <c r="E19" s="71"/>
      <c r="F19" s="70"/>
    </row>
    <row r="20" spans="1:17" ht="18" thickTop="1" x14ac:dyDescent="0.2">
      <c r="A20" s="69"/>
      <c r="B20" s="69"/>
      <c r="C20" s="65"/>
      <c r="D20" s="65"/>
    </row>
    <row r="21" spans="1:17" ht="17.399999999999999" customHeight="1" x14ac:dyDescent="0.2">
      <c r="A21" s="68" t="s">
        <v>126</v>
      </c>
      <c r="B21" s="176" t="s">
        <v>125</v>
      </c>
      <c r="C21" s="176"/>
      <c r="D21" s="176"/>
      <c r="E21" s="176"/>
      <c r="F21" s="176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spans="1:17" ht="17.399999999999999" customHeight="1" x14ac:dyDescent="0.2">
      <c r="A22" s="66">
        <v>1</v>
      </c>
      <c r="B22" s="175"/>
      <c r="C22" s="175"/>
      <c r="D22" s="175"/>
      <c r="E22" s="175"/>
      <c r="F22" s="175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spans="1:17" ht="18.600000000000001" customHeight="1" x14ac:dyDescent="0.2">
      <c r="A23" s="66">
        <v>2</v>
      </c>
      <c r="B23" s="175"/>
      <c r="C23" s="175"/>
      <c r="D23" s="175"/>
      <c r="E23" s="175"/>
      <c r="F23" s="175"/>
    </row>
    <row r="24" spans="1:17" ht="18.600000000000001" customHeight="1" x14ac:dyDescent="0.2">
      <c r="A24" s="66">
        <v>3</v>
      </c>
      <c r="B24" s="175"/>
      <c r="C24" s="175"/>
      <c r="D24" s="175"/>
      <c r="E24" s="175"/>
      <c r="F24" s="175"/>
    </row>
    <row r="25" spans="1:17" ht="18.600000000000001" customHeight="1" x14ac:dyDescent="0.2">
      <c r="A25" s="66">
        <v>4</v>
      </c>
      <c r="B25" s="175"/>
      <c r="C25" s="175"/>
      <c r="D25" s="175"/>
      <c r="E25" s="175"/>
      <c r="F25" s="175"/>
    </row>
    <row r="26" spans="1:17" ht="18.600000000000001" customHeight="1" x14ac:dyDescent="0.2">
      <c r="A26" s="66">
        <v>5</v>
      </c>
      <c r="B26" s="175"/>
      <c r="C26" s="175"/>
      <c r="D26" s="175"/>
      <c r="E26" s="175"/>
      <c r="F26" s="175"/>
    </row>
    <row r="27" spans="1:17" ht="18.600000000000001" customHeight="1" x14ac:dyDescent="0.2">
      <c r="A27" s="66">
        <v>6</v>
      </c>
      <c r="B27" s="175"/>
      <c r="C27" s="175"/>
      <c r="D27" s="175"/>
      <c r="E27" s="175"/>
      <c r="F27" s="175"/>
    </row>
    <row r="28" spans="1:17" ht="18.600000000000001" customHeight="1" x14ac:dyDescent="0.2">
      <c r="A28" s="66">
        <v>7</v>
      </c>
      <c r="B28" s="175"/>
      <c r="C28" s="175"/>
      <c r="D28" s="175"/>
      <c r="E28" s="175"/>
      <c r="F28" s="175"/>
    </row>
    <row r="29" spans="1:17" ht="18.600000000000001" customHeight="1" x14ac:dyDescent="0.2">
      <c r="A29" s="66">
        <v>8</v>
      </c>
      <c r="B29" s="175"/>
      <c r="C29" s="175"/>
      <c r="D29" s="175"/>
      <c r="E29" s="175"/>
      <c r="F29" s="175"/>
    </row>
    <row r="30" spans="1:17" ht="18.600000000000001" customHeight="1" x14ac:dyDescent="0.2">
      <c r="A30" s="66">
        <v>9</v>
      </c>
      <c r="B30" s="175"/>
      <c r="C30" s="175"/>
      <c r="D30" s="175"/>
      <c r="E30" s="175"/>
      <c r="F30" s="175"/>
    </row>
    <row r="31" spans="1:17" ht="18.600000000000001" customHeight="1" x14ac:dyDescent="0.2">
      <c r="A31" s="66">
        <v>10</v>
      </c>
      <c r="B31" s="175"/>
      <c r="C31" s="175"/>
      <c r="D31" s="175"/>
      <c r="E31" s="175"/>
      <c r="F31" s="175"/>
    </row>
    <row r="32" spans="1:17" ht="18.600000000000001" customHeight="1" x14ac:dyDescent="0.2">
      <c r="D32" s="63"/>
      <c r="E32" s="65"/>
    </row>
    <row r="33" spans="1:4" ht="18.600000000000001" customHeight="1" x14ac:dyDescent="0.2">
      <c r="A33" s="64"/>
      <c r="D33" s="63"/>
    </row>
  </sheetData>
  <mergeCells count="24">
    <mergeCell ref="E3:F3"/>
    <mergeCell ref="H3:H4"/>
    <mergeCell ref="I3:J3"/>
    <mergeCell ref="K3:L3"/>
    <mergeCell ref="B30:F30"/>
    <mergeCell ref="H15:P15"/>
    <mergeCell ref="A3:B3"/>
    <mergeCell ref="M3:N3"/>
    <mergeCell ref="O3:O4"/>
    <mergeCell ref="P3:P4"/>
    <mergeCell ref="A5:A9"/>
    <mergeCell ref="A10:A14"/>
    <mergeCell ref="A15:A19"/>
    <mergeCell ref="C3:D3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</mergeCells>
  <phoneticPr fontId="1"/>
  <conditionalFormatting sqref="E3:F19 A4:D19">
    <cfRule type="expression" dxfId="4" priority="3">
      <formula>MOD(ROW(),2)=0</formula>
    </cfRule>
  </conditionalFormatting>
  <conditionalFormatting sqref="H15">
    <cfRule type="expression" dxfId="3" priority="2">
      <formula>MOD(ROW(),2)=0</formula>
    </cfRule>
  </conditionalFormatting>
  <conditionalFormatting sqref="H3:P14">
    <cfRule type="expression" dxfId="2" priority="1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283E2-D080-4038-BFCE-C202B63F1C40}">
  <dimension ref="A1:N31"/>
  <sheetViews>
    <sheetView zoomScale="60" zoomScaleNormal="60" zoomScaleSheetLayoutView="81" workbookViewId="0">
      <selection activeCell="G7" sqref="G7"/>
    </sheetView>
  </sheetViews>
  <sheetFormatPr defaultColWidth="9" defaultRowHeight="18" x14ac:dyDescent="0.2"/>
  <cols>
    <col min="1" max="1" width="7.21875" style="6" customWidth="1"/>
    <col min="2" max="2" width="3.109375" style="6" customWidth="1"/>
    <col min="3" max="3" width="7.21875" style="6" customWidth="1"/>
    <col min="4" max="4" width="6.5546875" style="6" customWidth="1"/>
    <col min="5" max="5" width="25.5546875" style="3" customWidth="1"/>
    <col min="6" max="6" width="13.5546875" style="237" customWidth="1"/>
    <col min="7" max="14" width="11.109375" style="3" customWidth="1"/>
    <col min="15" max="16384" width="9" style="3"/>
  </cols>
  <sheetData>
    <row r="1" spans="1:14" s="2" customFormat="1" ht="40.799999999999997" customHeight="1" x14ac:dyDescent="0.2">
      <c r="A1" s="161" t="s">
        <v>81</v>
      </c>
      <c r="B1" s="161"/>
      <c r="C1" s="161"/>
      <c r="D1" s="161"/>
      <c r="E1" s="161"/>
      <c r="F1" s="161"/>
      <c r="G1" s="1"/>
      <c r="H1" s="1"/>
      <c r="I1" s="1"/>
      <c r="J1" s="1"/>
      <c r="K1" s="1"/>
      <c r="L1" s="1"/>
      <c r="M1" s="1"/>
      <c r="N1" s="1"/>
    </row>
    <row r="2" spans="1:14" ht="36.6" customHeight="1" thickBot="1" x14ac:dyDescent="0.25">
      <c r="A2" s="162" t="s">
        <v>0</v>
      </c>
      <c r="B2" s="162"/>
      <c r="C2" s="162"/>
      <c r="D2" s="162"/>
      <c r="E2" s="162"/>
      <c r="F2" s="162"/>
      <c r="G2" s="169" t="s">
        <v>90</v>
      </c>
      <c r="H2" s="170"/>
      <c r="I2" s="170"/>
      <c r="J2" s="170"/>
      <c r="K2" s="170"/>
      <c r="L2" s="170"/>
      <c r="M2" s="170"/>
      <c r="N2" s="171"/>
    </row>
    <row r="3" spans="1:14" s="45" customFormat="1" ht="36.6" customHeight="1" thickBot="1" x14ac:dyDescent="0.25">
      <c r="A3" s="46" t="s">
        <v>97</v>
      </c>
      <c r="B3" s="42" t="s">
        <v>32</v>
      </c>
      <c r="C3" s="47" t="s">
        <v>98</v>
      </c>
      <c r="D3" s="47" t="s">
        <v>99</v>
      </c>
      <c r="E3" s="42" t="s">
        <v>31</v>
      </c>
      <c r="F3" s="228" t="s">
        <v>56</v>
      </c>
      <c r="G3" s="43" t="s">
        <v>91</v>
      </c>
      <c r="H3" s="44" t="s">
        <v>92</v>
      </c>
      <c r="I3" s="44" t="s">
        <v>92</v>
      </c>
      <c r="J3" s="44"/>
      <c r="K3" s="44"/>
      <c r="L3" s="40"/>
      <c r="M3" s="40"/>
      <c r="N3" s="41" t="s">
        <v>40</v>
      </c>
    </row>
    <row r="4" spans="1:14" s="4" customFormat="1" ht="36.6" customHeight="1" x14ac:dyDescent="0.2">
      <c r="A4" s="163" t="s">
        <v>82</v>
      </c>
      <c r="B4" s="164"/>
      <c r="C4" s="164"/>
      <c r="D4" s="164"/>
      <c r="E4" s="164"/>
      <c r="F4" s="165"/>
      <c r="G4" s="166" t="s">
        <v>84</v>
      </c>
      <c r="H4" s="167"/>
      <c r="I4" s="167"/>
      <c r="J4" s="167"/>
      <c r="K4" s="167"/>
      <c r="L4" s="167"/>
      <c r="M4" s="167"/>
      <c r="N4" s="168"/>
    </row>
    <row r="5" spans="1:14" s="4" customFormat="1" ht="36.6" customHeight="1" x14ac:dyDescent="0.2">
      <c r="A5" s="15">
        <f>C4</f>
        <v>0</v>
      </c>
      <c r="B5" s="11" t="s">
        <v>32</v>
      </c>
      <c r="C5" s="11">
        <f>A5+D5</f>
        <v>0</v>
      </c>
      <c r="D5" s="11">
        <v>0</v>
      </c>
      <c r="E5" s="37" t="s">
        <v>83</v>
      </c>
      <c r="F5" s="229"/>
      <c r="G5" s="31"/>
      <c r="H5" s="32"/>
      <c r="I5" s="32"/>
      <c r="J5" s="32"/>
      <c r="K5" s="32"/>
      <c r="L5" s="32"/>
      <c r="M5" s="32"/>
      <c r="N5" s="33"/>
    </row>
    <row r="6" spans="1:14" s="4" customFormat="1" ht="36.6" customHeight="1" x14ac:dyDescent="0.2">
      <c r="A6" s="149" t="s">
        <v>82</v>
      </c>
      <c r="B6" s="150"/>
      <c r="C6" s="150"/>
      <c r="D6" s="150"/>
      <c r="E6" s="150"/>
      <c r="F6" s="151"/>
      <c r="G6" s="152"/>
      <c r="H6" s="153"/>
      <c r="I6" s="153"/>
      <c r="J6" s="153"/>
      <c r="K6" s="153"/>
      <c r="L6" s="153"/>
      <c r="M6" s="153"/>
      <c r="N6" s="154"/>
    </row>
    <row r="7" spans="1:14" s="4" customFormat="1" ht="36.6" customHeight="1" x14ac:dyDescent="0.2">
      <c r="A7" s="15">
        <f>C6</f>
        <v>0</v>
      </c>
      <c r="B7" s="11" t="s">
        <v>32</v>
      </c>
      <c r="C7" s="11">
        <f>A7+D7</f>
        <v>0</v>
      </c>
      <c r="D7" s="11">
        <v>0</v>
      </c>
      <c r="E7" s="38" t="s">
        <v>85</v>
      </c>
      <c r="F7" s="230"/>
      <c r="G7" s="31"/>
      <c r="H7" s="32"/>
      <c r="I7" s="32"/>
      <c r="J7" s="32"/>
      <c r="K7" s="32"/>
      <c r="L7" s="32"/>
      <c r="M7" s="32"/>
      <c r="N7" s="33"/>
    </row>
    <row r="8" spans="1:14" s="4" customFormat="1" ht="36.6" customHeight="1" x14ac:dyDescent="0.2">
      <c r="A8" s="149"/>
      <c r="B8" s="150"/>
      <c r="C8" s="150"/>
      <c r="D8" s="150"/>
      <c r="E8" s="150"/>
      <c r="F8" s="151"/>
      <c r="G8" s="152"/>
      <c r="H8" s="153"/>
      <c r="I8" s="153"/>
      <c r="J8" s="153"/>
      <c r="K8" s="153"/>
      <c r="L8" s="153"/>
      <c r="M8" s="153"/>
      <c r="N8" s="154"/>
    </row>
    <row r="9" spans="1:14" s="5" customFormat="1" ht="36.6" customHeight="1" thickBot="1" x14ac:dyDescent="0.25">
      <c r="A9" s="58">
        <f>C8</f>
        <v>0</v>
      </c>
      <c r="B9" s="10" t="s">
        <v>32</v>
      </c>
      <c r="C9" s="10">
        <f>A9+D9</f>
        <v>0</v>
      </c>
      <c r="D9" s="10">
        <v>0</v>
      </c>
      <c r="E9" s="39" t="s">
        <v>100</v>
      </c>
      <c r="F9" s="231"/>
      <c r="G9" s="34"/>
      <c r="H9" s="35"/>
      <c r="I9" s="35"/>
      <c r="J9" s="35"/>
      <c r="K9" s="35"/>
      <c r="L9" s="35"/>
      <c r="M9" s="35"/>
      <c r="N9" s="36"/>
    </row>
    <row r="10" spans="1:14" s="4" customFormat="1" ht="36.6" customHeight="1" x14ac:dyDescent="0.2">
      <c r="A10" s="155" t="s">
        <v>86</v>
      </c>
      <c r="B10" s="156"/>
      <c r="C10" s="156"/>
      <c r="D10" s="156"/>
      <c r="E10" s="156"/>
      <c r="F10" s="157"/>
      <c r="G10" s="25"/>
      <c r="H10" s="22"/>
      <c r="I10" s="22"/>
      <c r="J10" s="22"/>
      <c r="K10" s="22"/>
      <c r="L10" s="23"/>
      <c r="M10" s="23"/>
      <c r="N10" s="24"/>
    </row>
    <row r="11" spans="1:14" s="4" customFormat="1" ht="36.6" customHeight="1" x14ac:dyDescent="0.2">
      <c r="A11" s="60">
        <v>0.375</v>
      </c>
      <c r="B11" s="7" t="s">
        <v>32</v>
      </c>
      <c r="C11" s="7">
        <f>A11+D11</f>
        <v>0.41666666666666669</v>
      </c>
      <c r="D11" s="7">
        <v>4.1666666666666664E-2</v>
      </c>
      <c r="E11" s="54" t="s">
        <v>88</v>
      </c>
      <c r="F11" s="232"/>
      <c r="G11" s="18"/>
      <c r="H11" s="20" t="s">
        <v>6</v>
      </c>
      <c r="I11" s="20" t="s">
        <v>6</v>
      </c>
      <c r="J11" s="20" t="s">
        <v>6</v>
      </c>
      <c r="K11" s="20" t="s">
        <v>6</v>
      </c>
      <c r="L11" s="8"/>
      <c r="M11" s="8"/>
      <c r="N11" s="9"/>
    </row>
    <row r="12" spans="1:14" s="4" customFormat="1" ht="36.6" customHeight="1" thickBot="1" x14ac:dyDescent="0.25">
      <c r="A12" s="15">
        <f>C11</f>
        <v>0.41666666666666669</v>
      </c>
      <c r="B12" s="11" t="s">
        <v>32</v>
      </c>
      <c r="C12" s="11">
        <f>A12+D12</f>
        <v>0.5</v>
      </c>
      <c r="D12" s="11">
        <v>8.3333333333333329E-2</v>
      </c>
      <c r="E12" s="55" t="s">
        <v>1</v>
      </c>
      <c r="F12" s="233"/>
      <c r="G12" s="26" t="s">
        <v>46</v>
      </c>
      <c r="H12" s="13" t="s">
        <v>6</v>
      </c>
      <c r="I12" s="13" t="s">
        <v>6</v>
      </c>
      <c r="J12" s="13" t="s">
        <v>6</v>
      </c>
      <c r="K12" s="13" t="s">
        <v>6</v>
      </c>
      <c r="L12" s="12"/>
      <c r="M12" s="12"/>
      <c r="N12" s="14"/>
    </row>
    <row r="13" spans="1:14" s="4" customFormat="1" ht="36.6" customHeight="1" x14ac:dyDescent="0.2">
      <c r="A13" s="158" t="s">
        <v>87</v>
      </c>
      <c r="B13" s="159"/>
      <c r="C13" s="159"/>
      <c r="D13" s="159"/>
      <c r="E13" s="159"/>
      <c r="F13" s="160"/>
      <c r="G13" s="238"/>
      <c r="H13" s="239"/>
      <c r="I13" s="239"/>
      <c r="J13" s="239" t="s">
        <v>95</v>
      </c>
      <c r="K13" s="239" t="s">
        <v>96</v>
      </c>
      <c r="L13" s="240"/>
      <c r="M13" s="239" t="s">
        <v>95</v>
      </c>
      <c r="N13" s="241"/>
    </row>
    <row r="14" spans="1:14" s="5" customFormat="1" ht="36.6" customHeight="1" x14ac:dyDescent="0.2">
      <c r="A14" s="59">
        <f>A15-D14</f>
        <v>0.29166666666666663</v>
      </c>
      <c r="B14" s="7" t="s">
        <v>32</v>
      </c>
      <c r="C14" s="7">
        <f>A15</f>
        <v>0.33333333333333331</v>
      </c>
      <c r="D14" s="56">
        <v>4.1666666666666664E-2</v>
      </c>
      <c r="E14" s="48" t="s">
        <v>88</v>
      </c>
      <c r="F14" s="234"/>
      <c r="G14" s="242"/>
      <c r="H14" s="243"/>
      <c r="I14" s="243"/>
      <c r="J14" s="243"/>
      <c r="K14" s="243"/>
      <c r="L14" s="243"/>
      <c r="M14" s="243"/>
      <c r="N14" s="244"/>
    </row>
    <row r="15" spans="1:14" s="4" customFormat="1" ht="36.6" customHeight="1" x14ac:dyDescent="0.2">
      <c r="A15" s="16">
        <f>A16-D15</f>
        <v>0.33333333333333331</v>
      </c>
      <c r="B15" s="7" t="s">
        <v>32</v>
      </c>
      <c r="C15" s="7">
        <f>A16</f>
        <v>0.375</v>
      </c>
      <c r="D15" s="56">
        <v>4.1666666666666664E-2</v>
      </c>
      <c r="E15" s="49" t="s">
        <v>6</v>
      </c>
      <c r="F15" s="232"/>
      <c r="G15" s="242"/>
      <c r="H15" s="243"/>
      <c r="I15" s="243"/>
      <c r="J15" s="243"/>
      <c r="K15" s="243"/>
      <c r="L15" s="243"/>
      <c r="M15" s="245" t="s">
        <v>25</v>
      </c>
      <c r="N15" s="244"/>
    </row>
    <row r="16" spans="1:14" s="4" customFormat="1" ht="36.6" customHeight="1" x14ac:dyDescent="0.2">
      <c r="A16" s="60">
        <v>0.375</v>
      </c>
      <c r="B16" s="28" t="s">
        <v>32</v>
      </c>
      <c r="C16" s="28">
        <f t="shared" ref="C16:C31" si="0">A16+D16</f>
        <v>0.37847222222222221</v>
      </c>
      <c r="D16" s="28">
        <v>3.472222222222222E-3</v>
      </c>
      <c r="E16" s="50" t="s">
        <v>11</v>
      </c>
      <c r="F16" s="235"/>
      <c r="G16" s="246" t="s">
        <v>7</v>
      </c>
      <c r="H16" s="243"/>
      <c r="I16" s="243"/>
      <c r="J16" s="245" t="s">
        <v>35</v>
      </c>
      <c r="K16" s="245" t="s">
        <v>47</v>
      </c>
      <c r="L16" s="243"/>
      <c r="M16" s="243"/>
      <c r="N16" s="244"/>
    </row>
    <row r="17" spans="1:14" s="4" customFormat="1" ht="36.6" customHeight="1" x14ac:dyDescent="0.2">
      <c r="A17" s="27">
        <f>A16+D16</f>
        <v>0.37847222222222221</v>
      </c>
      <c r="B17" s="28" t="s">
        <v>32</v>
      </c>
      <c r="C17" s="28">
        <f t="shared" si="0"/>
        <v>0.38541666666666663</v>
      </c>
      <c r="D17" s="28">
        <v>6.9444444444444441E-3</v>
      </c>
      <c r="E17" s="50" t="s">
        <v>8</v>
      </c>
      <c r="F17" s="235"/>
      <c r="G17" s="242"/>
      <c r="H17" s="245" t="s">
        <v>39</v>
      </c>
      <c r="I17" s="243"/>
      <c r="J17" s="243"/>
      <c r="K17" s="243"/>
      <c r="L17" s="243"/>
      <c r="M17" s="243"/>
      <c r="N17" s="244"/>
    </row>
    <row r="18" spans="1:14" s="4" customFormat="1" ht="36.6" customHeight="1" x14ac:dyDescent="0.2">
      <c r="A18" s="27">
        <f>A17+D17</f>
        <v>0.38541666666666663</v>
      </c>
      <c r="B18" s="28" t="s">
        <v>32</v>
      </c>
      <c r="C18" s="28">
        <f t="shared" si="0"/>
        <v>0.39583333333333331</v>
      </c>
      <c r="D18" s="28">
        <v>1.0416666666666666E-2</v>
      </c>
      <c r="E18" s="50" t="s">
        <v>48</v>
      </c>
      <c r="F18" s="235" t="s">
        <v>89</v>
      </c>
      <c r="G18" s="247" t="s">
        <v>93</v>
      </c>
      <c r="H18" s="245" t="s">
        <v>93</v>
      </c>
      <c r="I18" s="245" t="s">
        <v>37</v>
      </c>
      <c r="J18" s="245" t="s">
        <v>93</v>
      </c>
      <c r="K18" s="248" t="s">
        <v>43</v>
      </c>
      <c r="L18" s="245" t="s">
        <v>93</v>
      </c>
      <c r="M18" s="245" t="s">
        <v>93</v>
      </c>
      <c r="N18" s="244"/>
    </row>
    <row r="19" spans="1:14" s="4" customFormat="1" ht="36.6" customHeight="1" x14ac:dyDescent="0.2">
      <c r="A19" s="17">
        <f t="shared" ref="A19:A31" si="1">A18+D18</f>
        <v>0.39583333333333331</v>
      </c>
      <c r="B19" s="7" t="s">
        <v>32</v>
      </c>
      <c r="C19" s="7">
        <f t="shared" si="0"/>
        <v>0.39930555555555552</v>
      </c>
      <c r="D19" s="56">
        <v>3.472222222222222E-3</v>
      </c>
      <c r="E19" s="49" t="s">
        <v>33</v>
      </c>
      <c r="F19" s="232"/>
      <c r="G19" s="242"/>
      <c r="H19" s="243"/>
      <c r="I19" s="243"/>
      <c r="J19" s="243"/>
      <c r="K19" s="243"/>
      <c r="L19" s="20" t="s">
        <v>38</v>
      </c>
      <c r="M19" s="243"/>
      <c r="N19" s="249" t="s">
        <v>94</v>
      </c>
    </row>
    <row r="20" spans="1:14" s="4" customFormat="1" ht="36.6" customHeight="1" x14ac:dyDescent="0.2">
      <c r="A20" s="27">
        <f t="shared" si="1"/>
        <v>0.39930555555555552</v>
      </c>
      <c r="B20" s="28" t="s">
        <v>32</v>
      </c>
      <c r="C20" s="28">
        <f t="shared" si="0"/>
        <v>0.40972222222222221</v>
      </c>
      <c r="D20" s="28">
        <v>1.0416666666666666E-2</v>
      </c>
      <c r="E20" s="51" t="s">
        <v>49</v>
      </c>
      <c r="F20" s="235" t="s">
        <v>89</v>
      </c>
      <c r="G20" s="247" t="s">
        <v>93</v>
      </c>
      <c r="H20" s="245" t="s">
        <v>93</v>
      </c>
      <c r="I20" s="245" t="s">
        <v>93</v>
      </c>
      <c r="J20" s="245" t="s">
        <v>93</v>
      </c>
      <c r="K20" s="245" t="s">
        <v>37</v>
      </c>
      <c r="L20" s="245" t="s">
        <v>93</v>
      </c>
      <c r="M20" s="248" t="s">
        <v>44</v>
      </c>
      <c r="N20" s="244"/>
    </row>
    <row r="21" spans="1:14" s="4" customFormat="1" ht="36.6" customHeight="1" x14ac:dyDescent="0.2">
      <c r="A21" s="17">
        <f t="shared" si="1"/>
        <v>0.40972222222222221</v>
      </c>
      <c r="B21" s="7" t="s">
        <v>32</v>
      </c>
      <c r="C21" s="7">
        <f t="shared" si="0"/>
        <v>0.41319444444444442</v>
      </c>
      <c r="D21" s="56">
        <v>3.472222222222222E-3</v>
      </c>
      <c r="E21" s="49" t="s">
        <v>33</v>
      </c>
      <c r="F21" s="232"/>
      <c r="G21" s="242"/>
      <c r="H21" s="243"/>
      <c r="I21" s="243"/>
      <c r="J21" s="243"/>
      <c r="K21" s="20" t="s">
        <v>38</v>
      </c>
      <c r="L21" s="243"/>
      <c r="M21" s="243"/>
      <c r="N21" s="249" t="s">
        <v>94</v>
      </c>
    </row>
    <row r="22" spans="1:14" s="4" customFormat="1" ht="36.6" customHeight="1" x14ac:dyDescent="0.2">
      <c r="A22" s="27">
        <f t="shared" si="1"/>
        <v>0.41319444444444442</v>
      </c>
      <c r="B22" s="28" t="s">
        <v>32</v>
      </c>
      <c r="C22" s="28">
        <f t="shared" si="0"/>
        <v>0.4236111111111111</v>
      </c>
      <c r="D22" s="28">
        <v>1.0416666666666666E-2</v>
      </c>
      <c r="E22" s="51" t="s">
        <v>50</v>
      </c>
      <c r="F22" s="235" t="s">
        <v>89</v>
      </c>
      <c r="G22" s="247" t="s">
        <v>93</v>
      </c>
      <c r="H22" s="245" t="s">
        <v>93</v>
      </c>
      <c r="I22" s="245" t="s">
        <v>93</v>
      </c>
      <c r="J22" s="245" t="s">
        <v>93</v>
      </c>
      <c r="K22" s="245" t="s">
        <v>37</v>
      </c>
      <c r="L22" s="248" t="s">
        <v>45</v>
      </c>
      <c r="M22" s="245" t="s">
        <v>93</v>
      </c>
      <c r="N22" s="244"/>
    </row>
    <row r="23" spans="1:14" s="4" customFormat="1" ht="36.6" customHeight="1" x14ac:dyDescent="0.2">
      <c r="A23" s="17">
        <f t="shared" si="1"/>
        <v>0.4236111111111111</v>
      </c>
      <c r="B23" s="7" t="s">
        <v>32</v>
      </c>
      <c r="C23" s="7">
        <f t="shared" si="0"/>
        <v>0.43055555555555552</v>
      </c>
      <c r="D23" s="56">
        <v>6.9444444444444441E-3</v>
      </c>
      <c r="E23" s="52" t="s">
        <v>2</v>
      </c>
      <c r="F23" s="232"/>
      <c r="G23" s="242"/>
      <c r="H23" s="243"/>
      <c r="I23" s="243"/>
      <c r="J23" s="243"/>
      <c r="K23" s="250" t="s">
        <v>77</v>
      </c>
      <c r="L23" s="243"/>
      <c r="M23" s="243"/>
      <c r="N23" s="249" t="s">
        <v>94</v>
      </c>
    </row>
    <row r="24" spans="1:14" s="4" customFormat="1" ht="36.6" customHeight="1" x14ac:dyDescent="0.2">
      <c r="A24" s="27">
        <f t="shared" si="1"/>
        <v>0.43055555555555552</v>
      </c>
      <c r="B24" s="28" t="s">
        <v>32</v>
      </c>
      <c r="C24" s="28">
        <f t="shared" si="0"/>
        <v>0.44097222222222221</v>
      </c>
      <c r="D24" s="28">
        <v>1.0416666666666666E-2</v>
      </c>
      <c r="E24" s="51" t="s">
        <v>51</v>
      </c>
      <c r="F24" s="235" t="s">
        <v>89</v>
      </c>
      <c r="G24" s="251" t="s">
        <v>45</v>
      </c>
      <c r="H24" s="245" t="s">
        <v>93</v>
      </c>
      <c r="I24" s="245" t="s">
        <v>93</v>
      </c>
      <c r="J24" s="245" t="s">
        <v>93</v>
      </c>
      <c r="K24" s="245" t="s">
        <v>37</v>
      </c>
      <c r="L24" s="245" t="s">
        <v>93</v>
      </c>
      <c r="M24" s="245" t="s">
        <v>93</v>
      </c>
      <c r="N24" s="244"/>
    </row>
    <row r="25" spans="1:14" s="4" customFormat="1" ht="36.6" customHeight="1" x14ac:dyDescent="0.2">
      <c r="A25" s="17">
        <f t="shared" si="1"/>
        <v>0.44097222222222221</v>
      </c>
      <c r="B25" s="7" t="s">
        <v>32</v>
      </c>
      <c r="C25" s="7">
        <f t="shared" si="0"/>
        <v>0.44444444444444442</v>
      </c>
      <c r="D25" s="56">
        <v>3.472222222222222E-3</v>
      </c>
      <c r="E25" s="49" t="s">
        <v>33</v>
      </c>
      <c r="F25" s="232"/>
      <c r="G25" s="242"/>
      <c r="H25" s="243"/>
      <c r="I25" s="243"/>
      <c r="J25" s="243"/>
      <c r="K25" s="20" t="s">
        <v>38</v>
      </c>
      <c r="L25" s="243"/>
      <c r="M25" s="243"/>
      <c r="N25" s="249" t="s">
        <v>94</v>
      </c>
    </row>
    <row r="26" spans="1:14" s="4" customFormat="1" ht="36.6" customHeight="1" x14ac:dyDescent="0.2">
      <c r="A26" s="27">
        <f t="shared" si="1"/>
        <v>0.44444444444444442</v>
      </c>
      <c r="B26" s="28" t="s">
        <v>32</v>
      </c>
      <c r="C26" s="28">
        <f t="shared" si="0"/>
        <v>0.4548611111111111</v>
      </c>
      <c r="D26" s="28">
        <v>1.0416666666666666E-2</v>
      </c>
      <c r="E26" s="50" t="s">
        <v>214</v>
      </c>
      <c r="F26" s="235" t="s">
        <v>89</v>
      </c>
      <c r="G26" s="247" t="s">
        <v>93</v>
      </c>
      <c r="H26" s="248" t="s">
        <v>45</v>
      </c>
      <c r="I26" s="245" t="s">
        <v>93</v>
      </c>
      <c r="J26" s="245" t="s">
        <v>93</v>
      </c>
      <c r="K26" s="245" t="s">
        <v>37</v>
      </c>
      <c r="L26" s="245" t="s">
        <v>93</v>
      </c>
      <c r="M26" s="245" t="s">
        <v>93</v>
      </c>
      <c r="N26" s="244"/>
    </row>
    <row r="27" spans="1:14" s="4" customFormat="1" ht="36.6" customHeight="1" x14ac:dyDescent="0.2">
      <c r="A27" s="17">
        <f t="shared" si="1"/>
        <v>0.4548611111111111</v>
      </c>
      <c r="B27" s="7" t="s">
        <v>32</v>
      </c>
      <c r="C27" s="7">
        <f t="shared" si="0"/>
        <v>0.45833333333333331</v>
      </c>
      <c r="D27" s="56">
        <v>3.472222222222222E-3</v>
      </c>
      <c r="E27" s="49" t="s">
        <v>33</v>
      </c>
      <c r="F27" s="232"/>
      <c r="G27" s="242"/>
      <c r="H27" s="243"/>
      <c r="I27" s="243"/>
      <c r="J27" s="243"/>
      <c r="K27" s="20" t="s">
        <v>38</v>
      </c>
      <c r="L27" s="243"/>
      <c r="M27" s="243"/>
      <c r="N27" s="249" t="s">
        <v>94</v>
      </c>
    </row>
    <row r="28" spans="1:14" s="4" customFormat="1" ht="36.6" customHeight="1" x14ac:dyDescent="0.2">
      <c r="A28" s="27">
        <f t="shared" si="1"/>
        <v>0.45833333333333331</v>
      </c>
      <c r="B28" s="28" t="s">
        <v>32</v>
      </c>
      <c r="C28" s="28">
        <f t="shared" si="0"/>
        <v>0.47916666666666663</v>
      </c>
      <c r="D28" s="28">
        <v>2.0833333333333332E-2</v>
      </c>
      <c r="E28" s="51" t="s">
        <v>52</v>
      </c>
      <c r="F28" s="235" t="s">
        <v>101</v>
      </c>
      <c r="G28" s="251" t="s">
        <v>36</v>
      </c>
      <c r="H28" s="248" t="s">
        <v>36</v>
      </c>
      <c r="I28" s="248" t="s">
        <v>45</v>
      </c>
      <c r="J28" s="248" t="s">
        <v>36</v>
      </c>
      <c r="K28" s="245" t="s">
        <v>37</v>
      </c>
      <c r="L28" s="245" t="s">
        <v>93</v>
      </c>
      <c r="M28" s="252" t="s">
        <v>35</v>
      </c>
      <c r="N28" s="244"/>
    </row>
    <row r="29" spans="1:14" s="4" customFormat="1" ht="36.6" customHeight="1" x14ac:dyDescent="0.2">
      <c r="A29" s="17">
        <f t="shared" si="1"/>
        <v>0.47916666666666663</v>
      </c>
      <c r="B29" s="7" t="s">
        <v>32</v>
      </c>
      <c r="C29" s="7">
        <f t="shared" si="0"/>
        <v>0.48263888888888884</v>
      </c>
      <c r="D29" s="56">
        <v>3.472222222222222E-3</v>
      </c>
      <c r="E29" s="52" t="s">
        <v>22</v>
      </c>
      <c r="F29" s="232" t="s">
        <v>53</v>
      </c>
      <c r="G29" s="242"/>
      <c r="H29" s="243"/>
      <c r="I29" s="243"/>
      <c r="J29" s="243"/>
      <c r="K29" s="250" t="s">
        <v>77</v>
      </c>
      <c r="L29" s="243"/>
      <c r="M29" s="243"/>
      <c r="N29" s="249" t="s">
        <v>55</v>
      </c>
    </row>
    <row r="30" spans="1:14" s="4" customFormat="1" ht="36.6" customHeight="1" x14ac:dyDescent="0.2">
      <c r="A30" s="27">
        <f t="shared" si="1"/>
        <v>0.48263888888888884</v>
      </c>
      <c r="B30" s="28" t="s">
        <v>32</v>
      </c>
      <c r="C30" s="28">
        <f t="shared" si="0"/>
        <v>0.49305555555555552</v>
      </c>
      <c r="D30" s="28">
        <v>1.0416666666666666E-2</v>
      </c>
      <c r="E30" s="51" t="s">
        <v>23</v>
      </c>
      <c r="F30" s="235" t="s">
        <v>34</v>
      </c>
      <c r="G30" s="242"/>
      <c r="H30" s="20" t="s">
        <v>24</v>
      </c>
      <c r="I30" s="243"/>
      <c r="J30" s="243"/>
      <c r="K30" s="243"/>
      <c r="L30" s="243"/>
      <c r="M30" s="243"/>
      <c r="N30" s="244"/>
    </row>
    <row r="31" spans="1:14" s="4" customFormat="1" ht="36.6" customHeight="1" thickBot="1" x14ac:dyDescent="0.25">
      <c r="A31" s="21">
        <f t="shared" si="1"/>
        <v>0.49305555555555552</v>
      </c>
      <c r="B31" s="10" t="s">
        <v>32</v>
      </c>
      <c r="C31" s="10">
        <f t="shared" si="0"/>
        <v>0.51388888888888884</v>
      </c>
      <c r="D31" s="57">
        <v>2.0833333333333332E-2</v>
      </c>
      <c r="E31" s="53" t="s">
        <v>54</v>
      </c>
      <c r="F31" s="236" t="s">
        <v>102</v>
      </c>
      <c r="G31" s="253"/>
      <c r="H31" s="254"/>
      <c r="I31" s="254"/>
      <c r="J31" s="254"/>
      <c r="K31" s="254"/>
      <c r="L31" s="254"/>
      <c r="M31" s="254"/>
      <c r="N31" s="255"/>
    </row>
  </sheetData>
  <mergeCells count="11">
    <mergeCell ref="A8:F8"/>
    <mergeCell ref="G8:N8"/>
    <mergeCell ref="A10:F10"/>
    <mergeCell ref="A13:F13"/>
    <mergeCell ref="A1:F1"/>
    <mergeCell ref="A2:F2"/>
    <mergeCell ref="A4:F4"/>
    <mergeCell ref="G4:N4"/>
    <mergeCell ref="A6:F6"/>
    <mergeCell ref="G6:N6"/>
    <mergeCell ref="G2:N2"/>
  </mergeCells>
  <phoneticPr fontId="1"/>
  <printOptions horizontalCentered="1"/>
  <pageMargins left="0.31496062992125984" right="0.31496062992125984" top="0.35433070866141736" bottom="0.35433070866141736" header="0.31496062992125984" footer="0.31496062992125984"/>
  <pageSetup paperSize="9" scale="60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5D661-BAA7-4C5A-B709-3F165CE64C27}">
  <sheetPr>
    <pageSetUpPr fitToPage="1"/>
  </sheetPr>
  <dimension ref="A1:F49"/>
  <sheetViews>
    <sheetView tabSelected="1" zoomScale="86" zoomScaleNormal="86" workbookViewId="0">
      <selection activeCell="D33" sqref="D33"/>
    </sheetView>
  </sheetViews>
  <sheetFormatPr defaultRowHeight="18" x14ac:dyDescent="0.2"/>
  <cols>
    <col min="1" max="1" width="18.6640625" style="3" customWidth="1"/>
    <col min="2" max="2" width="36.5546875" style="29" customWidth="1"/>
    <col min="3" max="3" width="8.33203125" style="3" customWidth="1"/>
    <col min="4" max="4" width="52.109375" style="3" customWidth="1"/>
    <col min="5" max="5" width="13.33203125" style="3" customWidth="1"/>
    <col min="6" max="6" width="27.33203125" style="3" customWidth="1"/>
    <col min="7" max="16384" width="8.88671875" style="3"/>
  </cols>
  <sheetData>
    <row r="1" spans="1:6" ht="26.4" customHeight="1" x14ac:dyDescent="0.2">
      <c r="A1" s="29" t="s">
        <v>124</v>
      </c>
    </row>
    <row r="2" spans="1:6" x14ac:dyDescent="0.2">
      <c r="A2" s="61" t="s">
        <v>121</v>
      </c>
      <c r="B2" s="19" t="s">
        <v>63</v>
      </c>
      <c r="C2" s="19">
        <v>10</v>
      </c>
      <c r="D2" s="19" t="s">
        <v>64</v>
      </c>
    </row>
    <row r="3" spans="1:6" x14ac:dyDescent="0.2">
      <c r="A3" s="29"/>
      <c r="B3" s="19" t="s">
        <v>62</v>
      </c>
      <c r="C3" s="19">
        <v>24</v>
      </c>
      <c r="D3" s="19" t="s">
        <v>65</v>
      </c>
    </row>
    <row r="4" spans="1:6" x14ac:dyDescent="0.2">
      <c r="A4" s="29"/>
      <c r="B4" s="19" t="s">
        <v>122</v>
      </c>
      <c r="C4" s="19">
        <v>5</v>
      </c>
      <c r="D4" s="19" t="s">
        <v>65</v>
      </c>
    </row>
    <row r="5" spans="1:6" x14ac:dyDescent="0.2">
      <c r="A5" s="29"/>
      <c r="B5" s="19" t="s">
        <v>123</v>
      </c>
      <c r="C5" s="19">
        <v>3</v>
      </c>
      <c r="D5" s="19" t="s">
        <v>65</v>
      </c>
    </row>
    <row r="6" spans="1:6" x14ac:dyDescent="0.2">
      <c r="A6" s="29"/>
      <c r="B6" s="147" t="s">
        <v>195</v>
      </c>
      <c r="C6" s="146">
        <f>SUM(C3:C5)</f>
        <v>32</v>
      </c>
      <c r="D6" s="146" t="s">
        <v>65</v>
      </c>
    </row>
    <row r="7" spans="1:6" x14ac:dyDescent="0.2">
      <c r="E7" s="3" t="s">
        <v>106</v>
      </c>
    </row>
    <row r="8" spans="1:6" x14ac:dyDescent="0.2">
      <c r="A8" s="172" t="s">
        <v>107</v>
      </c>
      <c r="B8" s="30" t="s">
        <v>60</v>
      </c>
      <c r="C8" s="19">
        <v>2</v>
      </c>
      <c r="D8" s="19" t="s">
        <v>196</v>
      </c>
    </row>
    <row r="9" spans="1:6" x14ac:dyDescent="0.2">
      <c r="A9" s="174"/>
      <c r="B9" s="30" t="s">
        <v>203</v>
      </c>
      <c r="C9" s="19">
        <v>32</v>
      </c>
      <c r="D9" s="19" t="s">
        <v>202</v>
      </c>
    </row>
    <row r="10" spans="1:6" x14ac:dyDescent="0.2">
      <c r="A10" s="173"/>
      <c r="B10" s="30" t="s">
        <v>78</v>
      </c>
      <c r="C10" s="19">
        <v>10</v>
      </c>
      <c r="D10" s="19" t="s">
        <v>68</v>
      </c>
    </row>
    <row r="11" spans="1:6" x14ac:dyDescent="0.2">
      <c r="A11" s="172" t="s">
        <v>108</v>
      </c>
      <c r="B11" s="30" t="s">
        <v>103</v>
      </c>
      <c r="C11" s="19" t="s">
        <v>80</v>
      </c>
      <c r="D11" s="19"/>
    </row>
    <row r="12" spans="1:6" x14ac:dyDescent="0.2">
      <c r="A12" s="174"/>
      <c r="B12" s="30" t="s">
        <v>66</v>
      </c>
      <c r="C12" s="19"/>
      <c r="D12" s="19"/>
      <c r="E12" s="145" t="s">
        <v>207</v>
      </c>
      <c r="F12" s="3" t="s">
        <v>208</v>
      </c>
    </row>
    <row r="13" spans="1:6" x14ac:dyDescent="0.2">
      <c r="A13" s="173"/>
      <c r="B13" s="30" t="s">
        <v>14</v>
      </c>
      <c r="C13" s="19"/>
      <c r="D13" s="19" t="s">
        <v>109</v>
      </c>
      <c r="E13" s="145" t="s">
        <v>206</v>
      </c>
      <c r="F13" s="3" t="s">
        <v>209</v>
      </c>
    </row>
    <row r="14" spans="1:6" x14ac:dyDescent="0.2">
      <c r="A14" s="172" t="s">
        <v>105</v>
      </c>
      <c r="B14" s="30" t="s">
        <v>197</v>
      </c>
      <c r="C14" s="19">
        <v>5</v>
      </c>
      <c r="D14" s="19" t="s">
        <v>29</v>
      </c>
    </row>
    <row r="15" spans="1:6" x14ac:dyDescent="0.2">
      <c r="A15" s="174"/>
      <c r="B15" s="30" t="s">
        <v>30</v>
      </c>
      <c r="C15" s="19">
        <v>5</v>
      </c>
      <c r="D15" s="19" t="s">
        <v>61</v>
      </c>
      <c r="E15" s="145" t="s">
        <v>211</v>
      </c>
      <c r="F15" s="3" t="s">
        <v>212</v>
      </c>
    </row>
    <row r="16" spans="1:6" x14ac:dyDescent="0.2">
      <c r="A16" s="173"/>
      <c r="B16" s="30" t="s">
        <v>69</v>
      </c>
      <c r="C16" s="19">
        <v>5</v>
      </c>
      <c r="D16" s="19" t="s">
        <v>70</v>
      </c>
      <c r="E16" s="145" t="s">
        <v>210</v>
      </c>
      <c r="F16" s="3" t="s">
        <v>212</v>
      </c>
    </row>
    <row r="17" spans="1:6" x14ac:dyDescent="0.2">
      <c r="A17" s="172" t="s">
        <v>41</v>
      </c>
      <c r="B17" s="30" t="s">
        <v>104</v>
      </c>
      <c r="C17" s="19">
        <v>3</v>
      </c>
      <c r="D17" s="19" t="s">
        <v>79</v>
      </c>
    </row>
    <row r="18" spans="1:6" x14ac:dyDescent="0.2">
      <c r="A18" s="174"/>
      <c r="B18" s="30" t="s">
        <v>200</v>
      </c>
      <c r="C18" s="19">
        <v>10</v>
      </c>
      <c r="D18" s="19" t="s">
        <v>196</v>
      </c>
    </row>
    <row r="19" spans="1:6" x14ac:dyDescent="0.2">
      <c r="A19" s="174"/>
      <c r="B19" s="30" t="s">
        <v>57</v>
      </c>
      <c r="C19" s="19" t="s">
        <v>199</v>
      </c>
      <c r="D19" s="19" t="s">
        <v>67</v>
      </c>
      <c r="E19" s="145" t="s">
        <v>204</v>
      </c>
      <c r="F19" s="3" t="s">
        <v>212</v>
      </c>
    </row>
    <row r="20" spans="1:6" x14ac:dyDescent="0.2">
      <c r="A20" s="174"/>
      <c r="B20" s="30" t="s">
        <v>185</v>
      </c>
      <c r="C20" s="19"/>
      <c r="D20" s="19" t="s">
        <v>186</v>
      </c>
    </row>
    <row r="21" spans="1:6" x14ac:dyDescent="0.2">
      <c r="A21" s="174"/>
      <c r="B21" s="30" t="s">
        <v>120</v>
      </c>
      <c r="C21" s="19">
        <v>4</v>
      </c>
      <c r="D21" s="19" t="s">
        <v>67</v>
      </c>
    </row>
    <row r="22" spans="1:6" x14ac:dyDescent="0.2">
      <c r="A22" s="173"/>
      <c r="B22" s="30" t="s">
        <v>201</v>
      </c>
      <c r="C22" s="19"/>
      <c r="D22" s="19"/>
      <c r="E22" s="145" t="s">
        <v>205</v>
      </c>
      <c r="F22" s="3" t="s">
        <v>212</v>
      </c>
    </row>
    <row r="23" spans="1:6" x14ac:dyDescent="0.2">
      <c r="A23" s="172" t="s">
        <v>18</v>
      </c>
      <c r="B23" s="30" t="s">
        <v>198</v>
      </c>
      <c r="C23" s="19">
        <v>2</v>
      </c>
      <c r="D23" s="19" t="s">
        <v>29</v>
      </c>
    </row>
    <row r="24" spans="1:6" x14ac:dyDescent="0.2">
      <c r="A24" s="174"/>
      <c r="B24" s="30" t="s">
        <v>13</v>
      </c>
      <c r="C24" s="19">
        <v>1</v>
      </c>
      <c r="D24" s="19" t="s">
        <v>73</v>
      </c>
    </row>
    <row r="25" spans="1:6" x14ac:dyDescent="0.2">
      <c r="A25" s="174"/>
      <c r="B25" s="30" t="s">
        <v>181</v>
      </c>
      <c r="C25" s="19">
        <v>1</v>
      </c>
      <c r="D25" s="19" t="s">
        <v>182</v>
      </c>
    </row>
    <row r="26" spans="1:6" x14ac:dyDescent="0.2">
      <c r="A26" s="174"/>
      <c r="B26" s="30" t="s">
        <v>3</v>
      </c>
      <c r="C26" s="19">
        <v>1</v>
      </c>
      <c r="D26" s="19" t="s">
        <v>74</v>
      </c>
    </row>
    <row r="27" spans="1:6" x14ac:dyDescent="0.2">
      <c r="A27" s="174"/>
      <c r="B27" s="30" t="s">
        <v>71</v>
      </c>
      <c r="C27" s="19">
        <v>1</v>
      </c>
      <c r="D27" s="19"/>
    </row>
    <row r="28" spans="1:6" x14ac:dyDescent="0.2">
      <c r="A28" s="174"/>
      <c r="B28" s="30" t="s">
        <v>12</v>
      </c>
      <c r="C28" s="19">
        <v>1</v>
      </c>
      <c r="D28" s="19"/>
    </row>
    <row r="29" spans="1:6" x14ac:dyDescent="0.2">
      <c r="A29" s="174"/>
      <c r="B29" s="30" t="s">
        <v>187</v>
      </c>
      <c r="C29" s="19">
        <v>1</v>
      </c>
      <c r="D29" s="19"/>
    </row>
    <row r="30" spans="1:6" x14ac:dyDescent="0.2">
      <c r="A30" s="174"/>
      <c r="B30" s="30" t="s">
        <v>26</v>
      </c>
      <c r="C30" s="19">
        <v>1</v>
      </c>
      <c r="D30" s="19"/>
    </row>
    <row r="31" spans="1:6" x14ac:dyDescent="0.2">
      <c r="A31" s="174"/>
      <c r="B31" s="30" t="s">
        <v>4</v>
      </c>
      <c r="C31" s="19">
        <v>1</v>
      </c>
      <c r="D31" s="19" t="s">
        <v>19</v>
      </c>
    </row>
    <row r="32" spans="1:6" x14ac:dyDescent="0.2">
      <c r="A32" s="174"/>
      <c r="B32" s="30" t="s">
        <v>5</v>
      </c>
      <c r="C32" s="19">
        <v>3</v>
      </c>
      <c r="D32" s="19" t="s">
        <v>19</v>
      </c>
    </row>
    <row r="33" spans="1:4" x14ac:dyDescent="0.2">
      <c r="A33" s="173"/>
      <c r="B33" s="30" t="s">
        <v>20</v>
      </c>
      <c r="C33" s="19">
        <v>1</v>
      </c>
      <c r="D33" s="19" t="s">
        <v>21</v>
      </c>
    </row>
    <row r="34" spans="1:4" x14ac:dyDescent="0.2">
      <c r="A34" s="172" t="s">
        <v>188</v>
      </c>
      <c r="B34" s="30" t="s">
        <v>17</v>
      </c>
      <c r="C34" s="19">
        <v>2</v>
      </c>
      <c r="D34" s="19" t="s">
        <v>110</v>
      </c>
    </row>
    <row r="35" spans="1:4" x14ac:dyDescent="0.2">
      <c r="A35" s="174"/>
      <c r="B35" s="30" t="s">
        <v>72</v>
      </c>
      <c r="C35" s="19">
        <v>2</v>
      </c>
      <c r="D35" s="19"/>
    </row>
    <row r="36" spans="1:4" x14ac:dyDescent="0.2">
      <c r="A36" s="173"/>
      <c r="B36" s="30" t="s">
        <v>111</v>
      </c>
      <c r="C36" s="19">
        <v>1</v>
      </c>
      <c r="D36" s="19" t="s">
        <v>112</v>
      </c>
    </row>
    <row r="37" spans="1:4" x14ac:dyDescent="0.2">
      <c r="A37" s="172" t="s">
        <v>2</v>
      </c>
      <c r="B37" s="30" t="s">
        <v>27</v>
      </c>
      <c r="C37" s="19"/>
      <c r="D37" s="19" t="s">
        <v>119</v>
      </c>
    </row>
    <row r="38" spans="1:4" x14ac:dyDescent="0.2">
      <c r="A38" s="173"/>
      <c r="B38" s="30" t="s">
        <v>28</v>
      </c>
      <c r="C38" s="19">
        <v>40</v>
      </c>
      <c r="D38" s="19"/>
    </row>
    <row r="39" spans="1:4" x14ac:dyDescent="0.2">
      <c r="A39" s="172" t="s">
        <v>58</v>
      </c>
      <c r="B39" s="30" t="s">
        <v>3</v>
      </c>
      <c r="C39" s="19">
        <v>1</v>
      </c>
      <c r="D39" s="19" t="s">
        <v>75</v>
      </c>
    </row>
    <row r="40" spans="1:4" x14ac:dyDescent="0.2">
      <c r="A40" s="174"/>
      <c r="B40" s="30" t="s">
        <v>16</v>
      </c>
      <c r="C40" s="19">
        <v>1</v>
      </c>
      <c r="D40" s="19" t="s">
        <v>113</v>
      </c>
    </row>
    <row r="41" spans="1:4" x14ac:dyDescent="0.2">
      <c r="A41" s="174"/>
      <c r="B41" s="30" t="s">
        <v>5</v>
      </c>
      <c r="C41" s="19">
        <v>1</v>
      </c>
      <c r="D41" s="19" t="s">
        <v>19</v>
      </c>
    </row>
    <row r="42" spans="1:4" x14ac:dyDescent="0.2">
      <c r="A42" s="173"/>
      <c r="B42" s="30" t="s">
        <v>15</v>
      </c>
      <c r="C42" s="19">
        <v>1</v>
      </c>
      <c r="D42" s="19"/>
    </row>
    <row r="43" spans="1:4" x14ac:dyDescent="0.2">
      <c r="A43" s="172" t="s">
        <v>42</v>
      </c>
      <c r="B43" s="30" t="s">
        <v>59</v>
      </c>
      <c r="C43" s="19">
        <v>1</v>
      </c>
      <c r="D43" s="19" t="s">
        <v>114</v>
      </c>
    </row>
    <row r="44" spans="1:4" x14ac:dyDescent="0.2">
      <c r="A44" s="174"/>
      <c r="B44" s="30" t="s">
        <v>76</v>
      </c>
      <c r="C44" s="19">
        <v>10</v>
      </c>
      <c r="D44" s="19" t="s">
        <v>115</v>
      </c>
    </row>
    <row r="45" spans="1:4" x14ac:dyDescent="0.2">
      <c r="A45" s="174"/>
      <c r="B45" s="30" t="s">
        <v>116</v>
      </c>
      <c r="C45" s="19">
        <v>1</v>
      </c>
      <c r="D45" s="19" t="s">
        <v>115</v>
      </c>
    </row>
    <row r="46" spans="1:4" x14ac:dyDescent="0.2">
      <c r="A46" s="174"/>
      <c r="B46" s="30" t="s">
        <v>117</v>
      </c>
      <c r="C46" s="19">
        <v>10</v>
      </c>
      <c r="D46" s="19" t="s">
        <v>118</v>
      </c>
    </row>
    <row r="47" spans="1:4" x14ac:dyDescent="0.2">
      <c r="A47" s="174"/>
      <c r="B47" s="30" t="s">
        <v>184</v>
      </c>
      <c r="C47" s="19">
        <v>1</v>
      </c>
      <c r="D47" s="19" t="s">
        <v>183</v>
      </c>
    </row>
    <row r="48" spans="1:4" x14ac:dyDescent="0.2">
      <c r="A48" s="174"/>
      <c r="B48" s="30" t="s">
        <v>9</v>
      </c>
      <c r="C48" s="19">
        <v>1</v>
      </c>
      <c r="D48" s="19"/>
    </row>
    <row r="49" spans="1:4" x14ac:dyDescent="0.2">
      <c r="A49" s="173"/>
      <c r="B49" s="30" t="s">
        <v>10</v>
      </c>
      <c r="C49" s="19">
        <v>1</v>
      </c>
      <c r="D49" s="19" t="s">
        <v>189</v>
      </c>
    </row>
  </sheetData>
  <mergeCells count="9">
    <mergeCell ref="A37:A38"/>
    <mergeCell ref="A39:A42"/>
    <mergeCell ref="A43:A49"/>
    <mergeCell ref="A17:A22"/>
    <mergeCell ref="A8:A10"/>
    <mergeCell ref="A11:A13"/>
    <mergeCell ref="A14:A16"/>
    <mergeCell ref="A23:A33"/>
    <mergeCell ref="A34:A36"/>
  </mergeCells>
  <phoneticPr fontId="1"/>
  <hyperlinks>
    <hyperlink ref="E19" r:id="rId1" xr:uid="{B1193A3D-AB7B-4080-B885-0F5397161D9E}"/>
    <hyperlink ref="E22" r:id="rId2" xr:uid="{DF805789-D9A6-4DB0-BE31-08E88D00B199}"/>
    <hyperlink ref="E13" r:id="rId3" xr:uid="{91551DFB-F383-4BA0-AA51-25A5CB52E541}"/>
    <hyperlink ref="E12" r:id="rId4" xr:uid="{D6850EAC-B0BA-463C-84D0-A340F235FFF8}"/>
    <hyperlink ref="E16" r:id="rId5" xr:uid="{262DD42D-8A7A-47D7-A7DD-B43A2E4AA41C}"/>
    <hyperlink ref="E15" r:id="rId6" xr:uid="{37CD47B7-F299-49A7-A410-27B24E3F4A46}"/>
  </hyperlinks>
  <pageMargins left="0.7" right="0.7" top="0.75" bottom="0.75" header="0.3" footer="0.3"/>
  <pageSetup paperSize="9" scale="57" orientation="portrait"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CB1D7-4AD6-4BBE-8963-AC4635D72935}">
  <dimension ref="A2:I15"/>
  <sheetViews>
    <sheetView workbookViewId="0">
      <pane ySplit="1" topLeftCell="A2" activePane="bottomLeft" state="frozen"/>
      <selection pane="bottomLeft" activeCell="G11" sqref="G11"/>
    </sheetView>
  </sheetViews>
  <sheetFormatPr defaultRowHeight="17.399999999999999" x14ac:dyDescent="0.45"/>
  <cols>
    <col min="1" max="1" width="12.109375" style="140" customWidth="1"/>
    <col min="2" max="16384" width="8.88671875" style="139"/>
  </cols>
  <sheetData>
    <row r="2" spans="1:9" ht="18" thickBot="1" x14ac:dyDescent="0.5"/>
    <row r="3" spans="1:9" ht="18" thickTop="1" x14ac:dyDescent="0.45">
      <c r="A3" s="214" t="s">
        <v>147</v>
      </c>
      <c r="B3" s="215" t="s">
        <v>146</v>
      </c>
      <c r="C3" s="216"/>
      <c r="D3" s="215" t="s">
        <v>145</v>
      </c>
      <c r="E3" s="216"/>
      <c r="F3" s="215" t="s">
        <v>144</v>
      </c>
      <c r="G3" s="216"/>
      <c r="H3" s="217" t="s">
        <v>143</v>
      </c>
      <c r="I3" s="218" t="s">
        <v>142</v>
      </c>
    </row>
    <row r="4" spans="1:9" x14ac:dyDescent="0.45">
      <c r="A4" s="219"/>
      <c r="B4" s="144" t="s">
        <v>137</v>
      </c>
      <c r="C4" s="148" t="s">
        <v>136</v>
      </c>
      <c r="D4" s="144" t="s">
        <v>137</v>
      </c>
      <c r="E4" s="148" t="s">
        <v>136</v>
      </c>
      <c r="F4" s="144" t="s">
        <v>137</v>
      </c>
      <c r="G4" s="148" t="s">
        <v>136</v>
      </c>
      <c r="H4" s="209"/>
      <c r="I4" s="220"/>
    </row>
    <row r="5" spans="1:9" ht="33.6" customHeight="1" x14ac:dyDescent="0.45">
      <c r="A5" s="221">
        <v>1</v>
      </c>
      <c r="B5" s="143"/>
      <c r="C5" s="142"/>
      <c r="D5" s="143"/>
      <c r="E5" s="142"/>
      <c r="F5" s="143"/>
      <c r="G5" s="142"/>
      <c r="H5" s="141">
        <f t="shared" ref="H5:H14" si="0">B5+D5+F5</f>
        <v>0</v>
      </c>
      <c r="I5" s="222">
        <f t="shared" ref="I5:I14" si="1">C5+E5+G5</f>
        <v>0</v>
      </c>
    </row>
    <row r="6" spans="1:9" ht="33.6" customHeight="1" x14ac:dyDescent="0.45">
      <c r="A6" s="221">
        <v>2</v>
      </c>
      <c r="B6" s="143"/>
      <c r="C6" s="142"/>
      <c r="D6" s="143"/>
      <c r="E6" s="142"/>
      <c r="F6" s="143"/>
      <c r="G6" s="142"/>
      <c r="H6" s="141">
        <f t="shared" si="0"/>
        <v>0</v>
      </c>
      <c r="I6" s="222">
        <f t="shared" si="1"/>
        <v>0</v>
      </c>
    </row>
    <row r="7" spans="1:9" ht="33.6" customHeight="1" x14ac:dyDescent="0.45">
      <c r="A7" s="221">
        <v>3</v>
      </c>
      <c r="B7" s="143"/>
      <c r="C7" s="142"/>
      <c r="D7" s="143"/>
      <c r="E7" s="142"/>
      <c r="F7" s="143"/>
      <c r="G7" s="142"/>
      <c r="H7" s="141">
        <f t="shared" si="0"/>
        <v>0</v>
      </c>
      <c r="I7" s="222">
        <f t="shared" si="1"/>
        <v>0</v>
      </c>
    </row>
    <row r="8" spans="1:9" ht="33.6" customHeight="1" x14ac:dyDescent="0.45">
      <c r="A8" s="221">
        <v>4</v>
      </c>
      <c r="B8" s="143"/>
      <c r="C8" s="142"/>
      <c r="D8" s="143"/>
      <c r="E8" s="142"/>
      <c r="F8" s="143"/>
      <c r="G8" s="142"/>
      <c r="H8" s="141">
        <f t="shared" si="0"/>
        <v>0</v>
      </c>
      <c r="I8" s="222">
        <f t="shared" si="1"/>
        <v>0</v>
      </c>
    </row>
    <row r="9" spans="1:9" ht="33.6" customHeight="1" x14ac:dyDescent="0.45">
      <c r="A9" s="221">
        <v>5</v>
      </c>
      <c r="B9" s="143"/>
      <c r="C9" s="142"/>
      <c r="D9" s="143"/>
      <c r="E9" s="142"/>
      <c r="F9" s="143"/>
      <c r="G9" s="142"/>
      <c r="H9" s="141">
        <f t="shared" si="0"/>
        <v>0</v>
      </c>
      <c r="I9" s="222">
        <f t="shared" si="1"/>
        <v>0</v>
      </c>
    </row>
    <row r="10" spans="1:9" ht="33.6" customHeight="1" x14ac:dyDescent="0.45">
      <c r="A10" s="221">
        <v>6</v>
      </c>
      <c r="B10" s="143"/>
      <c r="C10" s="142"/>
      <c r="D10" s="143"/>
      <c r="E10" s="142"/>
      <c r="F10" s="143"/>
      <c r="G10" s="142"/>
      <c r="H10" s="141">
        <f t="shared" si="0"/>
        <v>0</v>
      </c>
      <c r="I10" s="222">
        <f t="shared" si="1"/>
        <v>0</v>
      </c>
    </row>
    <row r="11" spans="1:9" ht="33.6" customHeight="1" x14ac:dyDescent="0.45">
      <c r="A11" s="221">
        <v>7</v>
      </c>
      <c r="B11" s="143"/>
      <c r="C11" s="142"/>
      <c r="D11" s="143"/>
      <c r="E11" s="142"/>
      <c r="F11" s="143"/>
      <c r="G11" s="142"/>
      <c r="H11" s="141">
        <f t="shared" si="0"/>
        <v>0</v>
      </c>
      <c r="I11" s="222">
        <f t="shared" si="1"/>
        <v>0</v>
      </c>
    </row>
    <row r="12" spans="1:9" ht="33.6" customHeight="1" x14ac:dyDescent="0.45">
      <c r="A12" s="221">
        <v>8</v>
      </c>
      <c r="B12" s="143"/>
      <c r="C12" s="142"/>
      <c r="D12" s="143"/>
      <c r="E12" s="142"/>
      <c r="F12" s="143"/>
      <c r="G12" s="142"/>
      <c r="H12" s="141">
        <f t="shared" si="0"/>
        <v>0</v>
      </c>
      <c r="I12" s="222">
        <f t="shared" si="1"/>
        <v>0</v>
      </c>
    </row>
    <row r="13" spans="1:9" ht="33.6" customHeight="1" x14ac:dyDescent="0.45">
      <c r="A13" s="221">
        <v>9</v>
      </c>
      <c r="B13" s="143"/>
      <c r="C13" s="142"/>
      <c r="D13" s="143"/>
      <c r="E13" s="142"/>
      <c r="F13" s="143"/>
      <c r="G13" s="142"/>
      <c r="H13" s="141">
        <f t="shared" si="0"/>
        <v>0</v>
      </c>
      <c r="I13" s="222">
        <f t="shared" si="1"/>
        <v>0</v>
      </c>
    </row>
    <row r="14" spans="1:9" ht="33.6" customHeight="1" thickBot="1" x14ac:dyDescent="0.5">
      <c r="A14" s="223">
        <v>10</v>
      </c>
      <c r="B14" s="224"/>
      <c r="C14" s="225"/>
      <c r="D14" s="224"/>
      <c r="E14" s="225"/>
      <c r="F14" s="224"/>
      <c r="G14" s="225"/>
      <c r="H14" s="226">
        <f t="shared" si="0"/>
        <v>0</v>
      </c>
      <c r="I14" s="227">
        <f t="shared" si="1"/>
        <v>0</v>
      </c>
    </row>
    <row r="15" spans="1:9" ht="49.8" customHeight="1" thickTop="1" thickBot="1" x14ac:dyDescent="0.5">
      <c r="A15" s="210" t="s">
        <v>180</v>
      </c>
      <c r="B15" s="211"/>
      <c r="C15" s="211"/>
      <c r="D15" s="211"/>
      <c r="E15" s="211"/>
      <c r="F15" s="211"/>
      <c r="G15" s="211"/>
      <c r="H15" s="212"/>
      <c r="I15" s="213"/>
    </row>
  </sheetData>
  <autoFilter ref="A4:I4" xr:uid="{2DDB7257-42BD-49FD-89D5-5647E8B52A11}"/>
  <mergeCells count="6">
    <mergeCell ref="I3:I4"/>
    <mergeCell ref="A3:A4"/>
    <mergeCell ref="B3:C3"/>
    <mergeCell ref="D3:E3"/>
    <mergeCell ref="F3:G3"/>
    <mergeCell ref="H3:H4"/>
  </mergeCells>
  <phoneticPr fontId="1"/>
  <conditionalFormatting sqref="A15">
    <cfRule type="expression" dxfId="1" priority="2">
      <formula>MOD(ROW(),2)=0</formula>
    </cfRule>
  </conditionalFormatting>
  <conditionalFormatting sqref="A3:I14">
    <cfRule type="expression" dxfId="0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大会ルール配布用</vt:lpstr>
      <vt:lpstr>対戦記録紙配布用</vt:lpstr>
      <vt:lpstr>進行ロジ</vt:lpstr>
      <vt:lpstr>必要物品</vt:lpstr>
      <vt:lpstr>集計作業用</vt:lpstr>
      <vt:lpstr>進行ロジ!Print_Titles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tatakayama</dc:creator>
  <cp:lastModifiedBy>真二 木村</cp:lastModifiedBy>
  <cp:lastPrinted>2025-04-17T02:52:12Z</cp:lastPrinted>
  <dcterms:created xsi:type="dcterms:W3CDTF">2013-09-19T07:38:00Z</dcterms:created>
  <dcterms:modified xsi:type="dcterms:W3CDTF">2025-04-17T02:52:14Z</dcterms:modified>
</cp:coreProperties>
</file>